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mila\Desktop\"/>
    </mc:Choice>
  </mc:AlternateContent>
  <xr:revisionPtr revIDLastSave="0" documentId="8_{AB721189-B5A6-4FB6-809F-6C04F1337DEB}" xr6:coauthVersionLast="47" xr6:coauthVersionMax="47" xr10:uidLastSave="{00000000-0000-0000-0000-000000000000}"/>
  <bookViews>
    <workbookView xWindow="-120" yWindow="-120" windowWidth="20730" windowHeight="11160" xr2:uid="{C3453E80-4FEA-44DD-9D83-10E3DD4D25FC}"/>
  </bookViews>
  <sheets>
    <sheet name="Plan Trat Riesgo Corrup" sheetId="2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85" i="2" l="1"/>
  <c r="A985" i="2"/>
  <c r="F984" i="2"/>
  <c r="C984" i="2"/>
  <c r="A984" i="2"/>
  <c r="C983" i="2"/>
  <c r="B983" i="2"/>
  <c r="A983" i="2"/>
  <c r="H983" i="2" s="1"/>
  <c r="C982" i="2"/>
  <c r="A982" i="2"/>
  <c r="D981" i="2"/>
  <c r="C981" i="2"/>
  <c r="A981" i="2"/>
  <c r="J981" i="2" s="1"/>
  <c r="C980" i="2"/>
  <c r="A980" i="2"/>
  <c r="K980" i="2" s="1"/>
  <c r="C979" i="2"/>
  <c r="A979" i="2"/>
  <c r="C978" i="2"/>
  <c r="A978" i="2"/>
  <c r="C977" i="2"/>
  <c r="A977" i="2"/>
  <c r="C976" i="2"/>
  <c r="B976" i="2"/>
  <c r="A976" i="2"/>
  <c r="H976" i="2" s="1"/>
  <c r="H975" i="2"/>
  <c r="G975" i="2"/>
  <c r="C975" i="2"/>
  <c r="A975" i="2"/>
  <c r="F974" i="2"/>
  <c r="C974" i="2"/>
  <c r="A974" i="2"/>
  <c r="K973" i="2"/>
  <c r="H973" i="2"/>
  <c r="D973" i="2"/>
  <c r="C973" i="2"/>
  <c r="B973" i="2"/>
  <c r="A973" i="2"/>
  <c r="J973" i="2" s="1"/>
  <c r="C972" i="2"/>
  <c r="A972" i="2"/>
  <c r="C971" i="2"/>
  <c r="A971" i="2"/>
  <c r="C970" i="2"/>
  <c r="B970" i="2"/>
  <c r="A970" i="2"/>
  <c r="K970" i="2" s="1"/>
  <c r="F969" i="2"/>
  <c r="C969" i="2"/>
  <c r="B969" i="2"/>
  <c r="A969" i="2"/>
  <c r="C968" i="2"/>
  <c r="B968" i="2"/>
  <c r="A968" i="2"/>
  <c r="H968" i="2" s="1"/>
  <c r="G967" i="2"/>
  <c r="C967" i="2"/>
  <c r="B967" i="2"/>
  <c r="A967" i="2"/>
  <c r="J967" i="2" s="1"/>
  <c r="C966" i="2"/>
  <c r="A966" i="2"/>
  <c r="C965" i="2"/>
  <c r="A965" i="2"/>
  <c r="J964" i="2"/>
  <c r="C964" i="2"/>
  <c r="A964" i="2"/>
  <c r="K964" i="2" s="1"/>
  <c r="H963" i="2"/>
  <c r="E963" i="2"/>
  <c r="C963" i="2"/>
  <c r="A963" i="2"/>
  <c r="K962" i="2"/>
  <c r="E962" i="2"/>
  <c r="C962" i="2"/>
  <c r="A962" i="2"/>
  <c r="J962" i="2" s="1"/>
  <c r="G961" i="2"/>
  <c r="C961" i="2"/>
  <c r="A961" i="2"/>
  <c r="C960" i="2"/>
  <c r="A960" i="2"/>
  <c r="F960" i="2" s="1"/>
  <c r="C959" i="2"/>
  <c r="A959" i="2"/>
  <c r="C958" i="2"/>
  <c r="A958" i="2"/>
  <c r="C957" i="2"/>
  <c r="A957" i="2"/>
  <c r="C956" i="2"/>
  <c r="A956" i="2"/>
  <c r="E955" i="2"/>
  <c r="C955" i="2"/>
  <c r="A955" i="2"/>
  <c r="J955" i="2" s="1"/>
  <c r="C954" i="2"/>
  <c r="A954" i="2"/>
  <c r="C953" i="2"/>
  <c r="A953" i="2"/>
  <c r="C952" i="2"/>
  <c r="A952" i="2"/>
  <c r="F952" i="2" s="1"/>
  <c r="C951" i="2"/>
  <c r="A951" i="2"/>
  <c r="C950" i="2"/>
  <c r="A950" i="2"/>
  <c r="F950" i="2" s="1"/>
  <c r="C949" i="2"/>
  <c r="A949" i="2"/>
  <c r="K948" i="2"/>
  <c r="C948" i="2"/>
  <c r="A948" i="2"/>
  <c r="J947" i="2"/>
  <c r="C947" i="2"/>
  <c r="A947" i="2"/>
  <c r="C946" i="2"/>
  <c r="A946" i="2"/>
  <c r="J946" i="2" s="1"/>
  <c r="C945" i="2"/>
  <c r="A945" i="2"/>
  <c r="C944" i="2"/>
  <c r="A944" i="2"/>
  <c r="C943" i="2"/>
  <c r="A943" i="2"/>
  <c r="G943" i="2" s="1"/>
  <c r="K942" i="2"/>
  <c r="C942" i="2"/>
  <c r="A942" i="2"/>
  <c r="E941" i="2"/>
  <c r="D941" i="2"/>
  <c r="C941" i="2"/>
  <c r="A941" i="2"/>
  <c r="J941" i="2" s="1"/>
  <c r="C940" i="2"/>
  <c r="A940" i="2"/>
  <c r="C939" i="2"/>
  <c r="A939" i="2"/>
  <c r="C938" i="2"/>
  <c r="A938" i="2"/>
  <c r="H938" i="2" s="1"/>
  <c r="G937" i="2"/>
  <c r="C937" i="2"/>
  <c r="A937" i="2"/>
  <c r="E937" i="2" s="1"/>
  <c r="G936" i="2"/>
  <c r="C936" i="2"/>
  <c r="A936" i="2"/>
  <c r="F935" i="2"/>
  <c r="C935" i="2"/>
  <c r="A935" i="2"/>
  <c r="E934" i="2"/>
  <c r="C934" i="2"/>
  <c r="A934" i="2"/>
  <c r="H934" i="2" s="1"/>
  <c r="C933" i="2"/>
  <c r="A933" i="2"/>
  <c r="C932" i="2"/>
  <c r="A932" i="2"/>
  <c r="C931" i="2"/>
  <c r="A931" i="2"/>
  <c r="C930" i="2"/>
  <c r="A930" i="2"/>
  <c r="C929" i="2"/>
  <c r="A929" i="2"/>
  <c r="C928" i="2"/>
  <c r="A928" i="2"/>
  <c r="G928" i="2" s="1"/>
  <c r="F927" i="2"/>
  <c r="C927" i="2"/>
  <c r="A927" i="2"/>
  <c r="H926" i="2"/>
  <c r="E926" i="2"/>
  <c r="C926" i="2"/>
  <c r="A926" i="2"/>
  <c r="C925" i="2"/>
  <c r="A925" i="2"/>
  <c r="C924" i="2"/>
  <c r="A924" i="2"/>
  <c r="J923" i="2"/>
  <c r="C923" i="2"/>
  <c r="A923" i="2"/>
  <c r="K923" i="2" s="1"/>
  <c r="H922" i="2"/>
  <c r="C922" i="2"/>
  <c r="A922" i="2"/>
  <c r="J922" i="2" s="1"/>
  <c r="E921" i="2"/>
  <c r="C921" i="2"/>
  <c r="A921" i="2"/>
  <c r="G921" i="2" s="1"/>
  <c r="C920" i="2"/>
  <c r="A920" i="2"/>
  <c r="G920" i="2" s="1"/>
  <c r="C919" i="2"/>
  <c r="A919" i="2"/>
  <c r="F919" i="2" s="1"/>
  <c r="H918" i="2"/>
  <c r="C918" i="2"/>
  <c r="A918" i="2"/>
  <c r="E918" i="2" s="1"/>
  <c r="C917" i="2"/>
  <c r="A917" i="2"/>
  <c r="C916" i="2"/>
  <c r="A916" i="2"/>
  <c r="J915" i="2"/>
  <c r="C915" i="2"/>
  <c r="A915" i="2"/>
  <c r="K915" i="2" s="1"/>
  <c r="J914" i="2"/>
  <c r="H914" i="2"/>
  <c r="C914" i="2"/>
  <c r="A914" i="2"/>
  <c r="G913" i="2"/>
  <c r="E913" i="2"/>
  <c r="C913" i="2"/>
  <c r="A913" i="2"/>
  <c r="G912" i="2"/>
  <c r="C912" i="2"/>
  <c r="A912" i="2"/>
  <c r="C911" i="2"/>
  <c r="A911" i="2"/>
  <c r="F911" i="2" s="1"/>
  <c r="C910" i="2"/>
  <c r="A910" i="2"/>
  <c r="C909" i="2"/>
  <c r="A909" i="2"/>
  <c r="C908" i="2"/>
  <c r="A908" i="2"/>
  <c r="C907" i="2"/>
  <c r="A907" i="2"/>
  <c r="J906" i="2"/>
  <c r="C906" i="2"/>
  <c r="A906" i="2"/>
  <c r="H906" i="2" s="1"/>
  <c r="C905" i="2"/>
  <c r="A905" i="2"/>
  <c r="G904" i="2"/>
  <c r="C904" i="2"/>
  <c r="A904" i="2"/>
  <c r="F903" i="2"/>
  <c r="C903" i="2"/>
  <c r="A903" i="2"/>
  <c r="E902" i="2"/>
  <c r="C902" i="2"/>
  <c r="A902" i="2"/>
  <c r="H902" i="2" s="1"/>
  <c r="C901" i="2"/>
  <c r="A901" i="2"/>
  <c r="C900" i="2"/>
  <c r="A900" i="2"/>
  <c r="C899" i="2"/>
  <c r="A899" i="2"/>
  <c r="C898" i="2"/>
  <c r="A898" i="2"/>
  <c r="C897" i="2"/>
  <c r="A897" i="2"/>
  <c r="C896" i="2"/>
  <c r="A896" i="2"/>
  <c r="C895" i="2"/>
  <c r="A895" i="2"/>
  <c r="C894" i="2"/>
  <c r="A894" i="2"/>
  <c r="C893" i="2"/>
  <c r="B893" i="2"/>
  <c r="A893" i="2"/>
  <c r="K893" i="2" s="1"/>
  <c r="C892" i="2"/>
  <c r="A892" i="2"/>
  <c r="G892" i="2" s="1"/>
  <c r="C891" i="2"/>
  <c r="A891" i="2"/>
  <c r="J891" i="2" s="1"/>
  <c r="D890" i="2"/>
  <c r="C890" i="2"/>
  <c r="A890" i="2"/>
  <c r="H890" i="2" s="1"/>
  <c r="C889" i="2"/>
  <c r="B889" i="2"/>
  <c r="A889" i="2"/>
  <c r="J889" i="2" s="1"/>
  <c r="C888" i="2"/>
  <c r="A888" i="2"/>
  <c r="C887" i="2"/>
  <c r="A887" i="2"/>
  <c r="K886" i="2"/>
  <c r="C886" i="2"/>
  <c r="B886" i="2"/>
  <c r="A886" i="2"/>
  <c r="G886" i="2" s="1"/>
  <c r="C885" i="2"/>
  <c r="B885" i="2"/>
  <c r="A885" i="2"/>
  <c r="G885" i="2" s="1"/>
  <c r="C884" i="2"/>
  <c r="B884" i="2"/>
  <c r="A884" i="2"/>
  <c r="K884" i="2" s="1"/>
  <c r="F883" i="2"/>
  <c r="C883" i="2"/>
  <c r="A883" i="2"/>
  <c r="G883" i="2" s="1"/>
  <c r="D882" i="2"/>
  <c r="C882" i="2"/>
  <c r="B882" i="2"/>
  <c r="A882" i="2"/>
  <c r="H882" i="2" s="1"/>
  <c r="F881" i="2"/>
  <c r="C881" i="2"/>
  <c r="B881" i="2"/>
  <c r="A881" i="2"/>
  <c r="F880" i="2"/>
  <c r="D880" i="2"/>
  <c r="C880" i="2"/>
  <c r="A880" i="2"/>
  <c r="H879" i="2"/>
  <c r="C879" i="2"/>
  <c r="A879" i="2"/>
  <c r="H878" i="2"/>
  <c r="D878" i="2"/>
  <c r="C878" i="2"/>
  <c r="A878" i="2"/>
  <c r="K877" i="2"/>
  <c r="H877" i="2"/>
  <c r="D877" i="2"/>
  <c r="C877" i="2"/>
  <c r="B877" i="2"/>
  <c r="A877" i="2"/>
  <c r="J877" i="2" s="1"/>
  <c r="F876" i="2"/>
  <c r="C876" i="2"/>
  <c r="A876" i="2"/>
  <c r="C875" i="2"/>
  <c r="A875" i="2"/>
  <c r="D874" i="2"/>
  <c r="C874" i="2"/>
  <c r="A874" i="2"/>
  <c r="C873" i="2"/>
  <c r="B873" i="2"/>
  <c r="A873" i="2"/>
  <c r="D873" i="2" s="1"/>
  <c r="C872" i="2"/>
  <c r="A872" i="2"/>
  <c r="C871" i="2"/>
  <c r="A871" i="2"/>
  <c r="K870" i="2"/>
  <c r="D870" i="2"/>
  <c r="C870" i="2"/>
  <c r="B870" i="2"/>
  <c r="A870" i="2"/>
  <c r="G870" i="2" s="1"/>
  <c r="K869" i="2"/>
  <c r="H869" i="2"/>
  <c r="C869" i="2"/>
  <c r="B869" i="2"/>
  <c r="A869" i="2"/>
  <c r="J869" i="2" s="1"/>
  <c r="C868" i="2"/>
  <c r="A868" i="2"/>
  <c r="C867" i="2"/>
  <c r="B867" i="2"/>
  <c r="A867" i="2"/>
  <c r="H867" i="2" s="1"/>
  <c r="C866" i="2"/>
  <c r="A866" i="2"/>
  <c r="H866" i="2" s="1"/>
  <c r="C865" i="2"/>
  <c r="A865" i="2"/>
  <c r="C864" i="2"/>
  <c r="A864" i="2"/>
  <c r="F864" i="2" s="1"/>
  <c r="C863" i="2"/>
  <c r="A863" i="2"/>
  <c r="C862" i="2"/>
  <c r="A862" i="2"/>
  <c r="D862" i="2" s="1"/>
  <c r="K861" i="2"/>
  <c r="H861" i="2"/>
  <c r="C861" i="2"/>
  <c r="B861" i="2"/>
  <c r="A861" i="2"/>
  <c r="J861" i="2" s="1"/>
  <c r="C860" i="2"/>
  <c r="A860" i="2"/>
  <c r="G860" i="2" s="1"/>
  <c r="D859" i="2"/>
  <c r="C859" i="2"/>
  <c r="A859" i="2"/>
  <c r="F859" i="2" s="1"/>
  <c r="C858" i="2"/>
  <c r="A858" i="2"/>
  <c r="H858" i="2" s="1"/>
  <c r="C857" i="2"/>
  <c r="B857" i="2"/>
  <c r="A857" i="2"/>
  <c r="F857" i="2" s="1"/>
  <c r="C856" i="2"/>
  <c r="A856" i="2"/>
  <c r="F856" i="2" s="1"/>
  <c r="C855" i="2"/>
  <c r="A855" i="2"/>
  <c r="C854" i="2"/>
  <c r="A854" i="2"/>
  <c r="G854" i="2" s="1"/>
  <c r="K853" i="2"/>
  <c r="D853" i="2"/>
  <c r="C853" i="2"/>
  <c r="A853" i="2"/>
  <c r="J853" i="2" s="1"/>
  <c r="C852" i="2"/>
  <c r="A852" i="2"/>
  <c r="G852" i="2" s="1"/>
  <c r="C851" i="2"/>
  <c r="A851" i="2"/>
  <c r="K851" i="2" s="1"/>
  <c r="C850" i="2"/>
  <c r="A850" i="2"/>
  <c r="C849" i="2"/>
  <c r="A849" i="2"/>
  <c r="C848" i="2"/>
  <c r="A848" i="2"/>
  <c r="F848" i="2" s="1"/>
  <c r="D847" i="2"/>
  <c r="C847" i="2"/>
  <c r="A847" i="2"/>
  <c r="F847" i="2" s="1"/>
  <c r="C846" i="2"/>
  <c r="A846" i="2"/>
  <c r="G846" i="2" s="1"/>
  <c r="K845" i="2"/>
  <c r="D845" i="2"/>
  <c r="C845" i="2"/>
  <c r="A845" i="2"/>
  <c r="J845" i="2" s="1"/>
  <c r="F844" i="2"/>
  <c r="C844" i="2"/>
  <c r="A844" i="2"/>
  <c r="G844" i="2" s="1"/>
  <c r="K843" i="2"/>
  <c r="H843" i="2"/>
  <c r="D843" i="2"/>
  <c r="C843" i="2"/>
  <c r="B843" i="2"/>
  <c r="A843" i="2"/>
  <c r="J843" i="2" s="1"/>
  <c r="C842" i="2"/>
  <c r="A842" i="2"/>
  <c r="H841" i="2"/>
  <c r="D841" i="2"/>
  <c r="C841" i="2"/>
  <c r="A841" i="2"/>
  <c r="J841" i="2" s="1"/>
  <c r="H840" i="2"/>
  <c r="D840" i="2"/>
  <c r="C840" i="2"/>
  <c r="A840" i="2"/>
  <c r="K839" i="2"/>
  <c r="D839" i="2"/>
  <c r="C839" i="2"/>
  <c r="A839" i="2"/>
  <c r="J839" i="2" s="1"/>
  <c r="C838" i="2"/>
  <c r="A838" i="2"/>
  <c r="G838" i="2" s="1"/>
  <c r="C837" i="2"/>
  <c r="A837" i="2"/>
  <c r="C836" i="2"/>
  <c r="A836" i="2"/>
  <c r="F836" i="2" s="1"/>
  <c r="C835" i="2"/>
  <c r="A835" i="2"/>
  <c r="C834" i="2"/>
  <c r="A834" i="2"/>
  <c r="H834" i="2" s="1"/>
  <c r="F833" i="2"/>
  <c r="C833" i="2"/>
  <c r="A833" i="2"/>
  <c r="B833" i="2" s="1"/>
  <c r="F832" i="2"/>
  <c r="D832" i="2"/>
  <c r="C832" i="2"/>
  <c r="A832" i="2"/>
  <c r="C831" i="2"/>
  <c r="A831" i="2"/>
  <c r="C830" i="2"/>
  <c r="A830" i="2"/>
  <c r="G830" i="2" s="1"/>
  <c r="K829" i="2"/>
  <c r="H829" i="2"/>
  <c r="D829" i="2"/>
  <c r="C829" i="2"/>
  <c r="B829" i="2"/>
  <c r="A829" i="2"/>
  <c r="J829" i="2" s="1"/>
  <c r="F828" i="2"/>
  <c r="C828" i="2"/>
  <c r="B828" i="2"/>
  <c r="A828" i="2"/>
  <c r="G828" i="2" s="1"/>
  <c r="G827" i="2"/>
  <c r="C827" i="2"/>
  <c r="B827" i="2"/>
  <c r="A827" i="2"/>
  <c r="G826" i="2"/>
  <c r="D826" i="2"/>
  <c r="C826" i="2"/>
  <c r="A826" i="2"/>
  <c r="F825" i="2"/>
  <c r="C825" i="2"/>
  <c r="A825" i="2"/>
  <c r="H825" i="2" s="1"/>
  <c r="H824" i="2"/>
  <c r="C824" i="2"/>
  <c r="A824" i="2"/>
  <c r="K824" i="2" s="1"/>
  <c r="C823" i="2"/>
  <c r="A823" i="2"/>
  <c r="K822" i="2"/>
  <c r="C822" i="2"/>
  <c r="A822" i="2"/>
  <c r="C821" i="2"/>
  <c r="A821" i="2"/>
  <c r="C820" i="2"/>
  <c r="A820" i="2"/>
  <c r="F819" i="2"/>
  <c r="C819" i="2"/>
  <c r="A819" i="2"/>
  <c r="K818" i="2"/>
  <c r="D818" i="2"/>
  <c r="C818" i="2"/>
  <c r="A818" i="2"/>
  <c r="J818" i="2" s="1"/>
  <c r="C817" i="2"/>
  <c r="A817" i="2"/>
  <c r="F816" i="2"/>
  <c r="D816" i="2"/>
  <c r="C816" i="2"/>
  <c r="A816" i="2"/>
  <c r="K816" i="2" s="1"/>
  <c r="C815" i="2"/>
  <c r="A815" i="2"/>
  <c r="D814" i="2"/>
  <c r="C814" i="2"/>
  <c r="A814" i="2"/>
  <c r="K814" i="2" s="1"/>
  <c r="K813" i="2"/>
  <c r="C813" i="2"/>
  <c r="A813" i="2"/>
  <c r="B813" i="2" s="1"/>
  <c r="C812" i="2"/>
  <c r="A812" i="2"/>
  <c r="C811" i="2"/>
  <c r="B811" i="2"/>
  <c r="A811" i="2"/>
  <c r="D810" i="2"/>
  <c r="C810" i="2"/>
  <c r="A810" i="2"/>
  <c r="G810" i="2" s="1"/>
  <c r="C809" i="2"/>
  <c r="A809" i="2"/>
  <c r="K808" i="2"/>
  <c r="C808" i="2"/>
  <c r="A808" i="2"/>
  <c r="F808" i="2" s="1"/>
  <c r="F807" i="2"/>
  <c r="C807" i="2"/>
  <c r="A807" i="2"/>
  <c r="H807" i="2" s="1"/>
  <c r="G806" i="2"/>
  <c r="C806" i="2"/>
  <c r="A806" i="2"/>
  <c r="D806" i="2" s="1"/>
  <c r="C805" i="2"/>
  <c r="B805" i="2"/>
  <c r="A805" i="2"/>
  <c r="K805" i="2" s="1"/>
  <c r="C804" i="2"/>
  <c r="A804" i="2"/>
  <c r="F804" i="2" s="1"/>
  <c r="C803" i="2"/>
  <c r="B803" i="2"/>
  <c r="A803" i="2"/>
  <c r="D802" i="2"/>
  <c r="C802" i="2"/>
  <c r="A802" i="2"/>
  <c r="G802" i="2" s="1"/>
  <c r="C801" i="2"/>
  <c r="A801" i="2"/>
  <c r="C800" i="2"/>
  <c r="A800" i="2"/>
  <c r="D800" i="2" s="1"/>
  <c r="G799" i="2"/>
  <c r="C799" i="2"/>
  <c r="A799" i="2"/>
  <c r="D798" i="2"/>
  <c r="C798" i="2"/>
  <c r="A798" i="2"/>
  <c r="E798" i="2" s="1"/>
  <c r="G797" i="2"/>
  <c r="F797" i="2"/>
  <c r="C797" i="2"/>
  <c r="A797" i="2"/>
  <c r="E796" i="2"/>
  <c r="D796" i="2"/>
  <c r="C796" i="2"/>
  <c r="A796" i="2"/>
  <c r="C795" i="2"/>
  <c r="A795" i="2"/>
  <c r="G795" i="2" s="1"/>
  <c r="C794" i="2"/>
  <c r="A794" i="2"/>
  <c r="C793" i="2"/>
  <c r="A793" i="2"/>
  <c r="C792" i="2"/>
  <c r="A792" i="2"/>
  <c r="D792" i="2" s="1"/>
  <c r="G791" i="2"/>
  <c r="C791" i="2"/>
  <c r="A791" i="2"/>
  <c r="D790" i="2"/>
  <c r="C790" i="2"/>
  <c r="A790" i="2"/>
  <c r="E790" i="2" s="1"/>
  <c r="G789" i="2"/>
  <c r="F789" i="2"/>
  <c r="C789" i="2"/>
  <c r="A789" i="2"/>
  <c r="E788" i="2"/>
  <c r="D788" i="2"/>
  <c r="C788" i="2"/>
  <c r="A788" i="2"/>
  <c r="C787" i="2"/>
  <c r="A787" i="2"/>
  <c r="G787" i="2" s="1"/>
  <c r="C786" i="2"/>
  <c r="A786" i="2"/>
  <c r="C785" i="2"/>
  <c r="A785" i="2"/>
  <c r="C784" i="2"/>
  <c r="A784" i="2"/>
  <c r="D784" i="2" s="1"/>
  <c r="G783" i="2"/>
  <c r="C783" i="2"/>
  <c r="A783" i="2"/>
  <c r="D782" i="2"/>
  <c r="C782" i="2"/>
  <c r="A782" i="2"/>
  <c r="E782" i="2" s="1"/>
  <c r="G781" i="2"/>
  <c r="F781" i="2"/>
  <c r="C781" i="2"/>
  <c r="A781" i="2"/>
  <c r="E780" i="2"/>
  <c r="D780" i="2"/>
  <c r="C780" i="2"/>
  <c r="A780" i="2"/>
  <c r="K779" i="2"/>
  <c r="J779" i="2"/>
  <c r="C779" i="2"/>
  <c r="A779" i="2"/>
  <c r="E779" i="2" s="1"/>
  <c r="E778" i="2"/>
  <c r="D778" i="2"/>
  <c r="C778" i="2"/>
  <c r="A778" i="2"/>
  <c r="H778" i="2" s="1"/>
  <c r="K777" i="2"/>
  <c r="C777" i="2"/>
  <c r="A777" i="2"/>
  <c r="C776" i="2"/>
  <c r="A776" i="2"/>
  <c r="C775" i="2"/>
  <c r="A775" i="2"/>
  <c r="C774" i="2"/>
  <c r="A774" i="2"/>
  <c r="G774" i="2" s="1"/>
  <c r="C773" i="2"/>
  <c r="A773" i="2"/>
  <c r="D772" i="2"/>
  <c r="C772" i="2"/>
  <c r="A772" i="2"/>
  <c r="C771" i="2"/>
  <c r="A771" i="2"/>
  <c r="K771" i="2" s="1"/>
  <c r="H770" i="2"/>
  <c r="C770" i="2"/>
  <c r="A770" i="2"/>
  <c r="E770" i="2" s="1"/>
  <c r="G769" i="2"/>
  <c r="C769" i="2"/>
  <c r="A769" i="2"/>
  <c r="C768" i="2"/>
  <c r="A768" i="2"/>
  <c r="H768" i="2" s="1"/>
  <c r="C767" i="2"/>
  <c r="A767" i="2"/>
  <c r="C766" i="2"/>
  <c r="A766" i="2"/>
  <c r="C765" i="2"/>
  <c r="A765" i="2"/>
  <c r="E765" i="2" s="1"/>
  <c r="J764" i="2"/>
  <c r="C764" i="2"/>
  <c r="A764" i="2"/>
  <c r="D764" i="2" s="1"/>
  <c r="K763" i="2"/>
  <c r="C763" i="2"/>
  <c r="A763" i="2"/>
  <c r="J763" i="2" s="1"/>
  <c r="C762" i="2"/>
  <c r="A762" i="2"/>
  <c r="C761" i="2"/>
  <c r="A761" i="2"/>
  <c r="K761" i="2" s="1"/>
  <c r="C760" i="2"/>
  <c r="A760" i="2"/>
  <c r="G760" i="2" s="1"/>
  <c r="C759" i="2"/>
  <c r="A759" i="2"/>
  <c r="C758" i="2"/>
  <c r="A758" i="2"/>
  <c r="C757" i="2"/>
  <c r="A757" i="2"/>
  <c r="C756" i="2"/>
  <c r="A756" i="2"/>
  <c r="C755" i="2"/>
  <c r="A755" i="2"/>
  <c r="H754" i="2"/>
  <c r="E754" i="2"/>
  <c r="C754" i="2"/>
  <c r="A754" i="2"/>
  <c r="D754" i="2" s="1"/>
  <c r="G753" i="2"/>
  <c r="C753" i="2"/>
  <c r="A753" i="2"/>
  <c r="C752" i="2"/>
  <c r="A752" i="2"/>
  <c r="C751" i="2"/>
  <c r="A751" i="2"/>
  <c r="C750" i="2"/>
  <c r="A750" i="2"/>
  <c r="G750" i="2" s="1"/>
  <c r="C749" i="2"/>
  <c r="A749" i="2"/>
  <c r="K749" i="2" s="1"/>
  <c r="C748" i="2"/>
  <c r="A748" i="2"/>
  <c r="J748" i="2" s="1"/>
  <c r="E747" i="2"/>
  <c r="C747" i="2"/>
  <c r="A747" i="2"/>
  <c r="K747" i="2" s="1"/>
  <c r="C746" i="2"/>
  <c r="A746" i="2"/>
  <c r="J746" i="2" s="1"/>
  <c r="C745" i="2"/>
  <c r="A745" i="2"/>
  <c r="G745" i="2" s="1"/>
  <c r="C744" i="2"/>
  <c r="A744" i="2"/>
  <c r="C743" i="2"/>
  <c r="A743" i="2"/>
  <c r="F743" i="2" s="1"/>
  <c r="G742" i="2"/>
  <c r="C742" i="2"/>
  <c r="A742" i="2"/>
  <c r="C741" i="2"/>
  <c r="A741" i="2"/>
  <c r="E741" i="2" s="1"/>
  <c r="C740" i="2"/>
  <c r="A740" i="2"/>
  <c r="E739" i="2"/>
  <c r="C739" i="2"/>
  <c r="A739" i="2"/>
  <c r="F739" i="2" s="1"/>
  <c r="C738" i="2"/>
  <c r="A738" i="2"/>
  <c r="C737" i="2"/>
  <c r="A737" i="2"/>
  <c r="C736" i="2"/>
  <c r="A736" i="2"/>
  <c r="C735" i="2"/>
  <c r="A735" i="2"/>
  <c r="C734" i="2"/>
  <c r="A734" i="2"/>
  <c r="C733" i="2"/>
  <c r="B733" i="2"/>
  <c r="A733" i="2"/>
  <c r="G733" i="2" s="1"/>
  <c r="C732" i="2"/>
  <c r="A732" i="2"/>
  <c r="C731" i="2"/>
  <c r="A731" i="2"/>
  <c r="D730" i="2"/>
  <c r="C730" i="2"/>
  <c r="A730" i="2"/>
  <c r="J730" i="2" s="1"/>
  <c r="C729" i="2"/>
  <c r="A729" i="2"/>
  <c r="E728" i="2"/>
  <c r="C728" i="2"/>
  <c r="A728" i="2"/>
  <c r="H728" i="2" s="1"/>
  <c r="G727" i="2"/>
  <c r="E727" i="2"/>
  <c r="C727" i="2"/>
  <c r="A727" i="2"/>
  <c r="J726" i="2"/>
  <c r="D726" i="2"/>
  <c r="C726" i="2"/>
  <c r="A726" i="2"/>
  <c r="E726" i="2" s="1"/>
  <c r="J725" i="2"/>
  <c r="C725" i="2"/>
  <c r="A725" i="2"/>
  <c r="K725" i="2" s="1"/>
  <c r="E724" i="2"/>
  <c r="C724" i="2"/>
  <c r="A724" i="2"/>
  <c r="D724" i="2" s="1"/>
  <c r="C723" i="2"/>
  <c r="A723" i="2"/>
  <c r="G723" i="2" s="1"/>
  <c r="C722" i="2"/>
  <c r="A722" i="2"/>
  <c r="C721" i="2"/>
  <c r="A721" i="2"/>
  <c r="C720" i="2"/>
  <c r="A720" i="2"/>
  <c r="E720" i="2" s="1"/>
  <c r="C719" i="2"/>
  <c r="A719" i="2"/>
  <c r="C718" i="2"/>
  <c r="A718" i="2"/>
  <c r="C717" i="2"/>
  <c r="A717" i="2"/>
  <c r="E716" i="2"/>
  <c r="D716" i="2"/>
  <c r="C716" i="2"/>
  <c r="A716" i="2"/>
  <c r="H716" i="2" s="1"/>
  <c r="C715" i="2"/>
  <c r="A715" i="2"/>
  <c r="C714" i="2"/>
  <c r="A714" i="2"/>
  <c r="C713" i="2"/>
  <c r="A713" i="2"/>
  <c r="C712" i="2"/>
  <c r="A712" i="2"/>
  <c r="H712" i="2" s="1"/>
  <c r="G711" i="2"/>
  <c r="C711" i="2"/>
  <c r="A711" i="2"/>
  <c r="C710" i="2"/>
  <c r="A710" i="2"/>
  <c r="C709" i="2"/>
  <c r="A709" i="2"/>
  <c r="H708" i="2"/>
  <c r="C708" i="2"/>
  <c r="A708" i="2"/>
  <c r="D708" i="2" s="1"/>
  <c r="K707" i="2"/>
  <c r="C707" i="2"/>
  <c r="A707" i="2"/>
  <c r="C706" i="2"/>
  <c r="A706" i="2"/>
  <c r="C705" i="2"/>
  <c r="A705" i="2"/>
  <c r="C704" i="2"/>
  <c r="A704" i="2"/>
  <c r="G703" i="2"/>
  <c r="C703" i="2"/>
  <c r="A703" i="2"/>
  <c r="C702" i="2"/>
  <c r="A702" i="2"/>
  <c r="C701" i="2"/>
  <c r="A701" i="2"/>
  <c r="H700" i="2"/>
  <c r="C700" i="2"/>
  <c r="A700" i="2"/>
  <c r="E699" i="2"/>
  <c r="C699" i="2"/>
  <c r="A699" i="2"/>
  <c r="K699" i="2" s="1"/>
  <c r="C698" i="2"/>
  <c r="A698" i="2"/>
  <c r="G698" i="2" s="1"/>
  <c r="C697" i="2"/>
  <c r="A697" i="2"/>
  <c r="F697" i="2" s="1"/>
  <c r="C696" i="2"/>
  <c r="A696" i="2"/>
  <c r="E695" i="2"/>
  <c r="C695" i="2"/>
  <c r="A695" i="2"/>
  <c r="K695" i="2" s="1"/>
  <c r="J694" i="2"/>
  <c r="D694" i="2"/>
  <c r="C694" i="2"/>
  <c r="A694" i="2"/>
  <c r="E694" i="2" s="1"/>
  <c r="J693" i="2"/>
  <c r="C693" i="2"/>
  <c r="A693" i="2"/>
  <c r="K693" i="2" s="1"/>
  <c r="C692" i="2"/>
  <c r="A692" i="2"/>
  <c r="C691" i="2"/>
  <c r="A691" i="2"/>
  <c r="C690" i="2"/>
  <c r="A690" i="2"/>
  <c r="G690" i="2" s="1"/>
  <c r="C689" i="2"/>
  <c r="A689" i="2"/>
  <c r="F689" i="2" s="1"/>
  <c r="C688" i="2"/>
  <c r="A688" i="2"/>
  <c r="E687" i="2"/>
  <c r="C687" i="2"/>
  <c r="A687" i="2"/>
  <c r="K687" i="2" s="1"/>
  <c r="C686" i="2"/>
  <c r="A686" i="2"/>
  <c r="K685" i="2"/>
  <c r="D685" i="2"/>
  <c r="C685" i="2"/>
  <c r="B685" i="2"/>
  <c r="A685" i="2"/>
  <c r="G685" i="2" s="1"/>
  <c r="G684" i="2"/>
  <c r="C684" i="2"/>
  <c r="A684" i="2"/>
  <c r="C683" i="2"/>
  <c r="A683" i="2"/>
  <c r="C682" i="2"/>
  <c r="A682" i="2"/>
  <c r="B682" i="2" s="1"/>
  <c r="F681" i="2"/>
  <c r="C681" i="2"/>
  <c r="A681" i="2"/>
  <c r="D681" i="2" s="1"/>
  <c r="F680" i="2"/>
  <c r="C680" i="2"/>
  <c r="A680" i="2"/>
  <c r="K679" i="2"/>
  <c r="D679" i="2"/>
  <c r="C679" i="2"/>
  <c r="A679" i="2"/>
  <c r="G679" i="2" s="1"/>
  <c r="K678" i="2"/>
  <c r="H678" i="2"/>
  <c r="C678" i="2"/>
  <c r="A678" i="2"/>
  <c r="K677" i="2"/>
  <c r="D677" i="2"/>
  <c r="C677" i="2"/>
  <c r="B677" i="2"/>
  <c r="A677" i="2"/>
  <c r="G677" i="2" s="1"/>
  <c r="G676" i="2"/>
  <c r="C676" i="2"/>
  <c r="A676" i="2"/>
  <c r="C675" i="2"/>
  <c r="A675" i="2"/>
  <c r="F675" i="2" s="1"/>
  <c r="C674" i="2"/>
  <c r="A674" i="2"/>
  <c r="F674" i="2" s="1"/>
  <c r="F673" i="2"/>
  <c r="C673" i="2"/>
  <c r="A673" i="2"/>
  <c r="K672" i="2"/>
  <c r="C672" i="2"/>
  <c r="A672" i="2"/>
  <c r="K671" i="2"/>
  <c r="D671" i="2"/>
  <c r="C671" i="2"/>
  <c r="A671" i="2"/>
  <c r="G671" i="2" s="1"/>
  <c r="H670" i="2"/>
  <c r="D670" i="2"/>
  <c r="C670" i="2"/>
  <c r="A670" i="2"/>
  <c r="J670" i="2" s="1"/>
  <c r="H669" i="2"/>
  <c r="C669" i="2"/>
  <c r="A669" i="2"/>
  <c r="G668" i="2"/>
  <c r="C668" i="2"/>
  <c r="A668" i="2"/>
  <c r="F667" i="2"/>
  <c r="C667" i="2"/>
  <c r="A667" i="2"/>
  <c r="H666" i="2"/>
  <c r="C666" i="2"/>
  <c r="A666" i="2"/>
  <c r="F666" i="2" s="1"/>
  <c r="D665" i="2"/>
  <c r="C665" i="2"/>
  <c r="A665" i="2"/>
  <c r="C664" i="2"/>
  <c r="A664" i="2"/>
  <c r="C663" i="2"/>
  <c r="A663" i="2"/>
  <c r="D663" i="2" s="1"/>
  <c r="K662" i="2"/>
  <c r="C662" i="2"/>
  <c r="A662" i="2"/>
  <c r="F662" i="2" s="1"/>
  <c r="H661" i="2"/>
  <c r="C661" i="2"/>
  <c r="A661" i="2"/>
  <c r="G660" i="2"/>
  <c r="C660" i="2"/>
  <c r="A660" i="2"/>
  <c r="H659" i="2"/>
  <c r="C659" i="2"/>
  <c r="A659" i="2"/>
  <c r="H658" i="2"/>
  <c r="F658" i="2"/>
  <c r="C658" i="2"/>
  <c r="A658" i="2"/>
  <c r="B658" i="2" s="1"/>
  <c r="F657" i="2"/>
  <c r="C657" i="2"/>
  <c r="A657" i="2"/>
  <c r="K656" i="2"/>
  <c r="D656" i="2"/>
  <c r="C656" i="2"/>
  <c r="A656" i="2"/>
  <c r="K655" i="2"/>
  <c r="C655" i="2"/>
  <c r="A655" i="2"/>
  <c r="F654" i="2"/>
  <c r="D654" i="2"/>
  <c r="C654" i="2"/>
  <c r="A654" i="2"/>
  <c r="K654" i="2" s="1"/>
  <c r="H653" i="2"/>
  <c r="C653" i="2"/>
  <c r="B653" i="2"/>
  <c r="A653" i="2"/>
  <c r="G652" i="2"/>
  <c r="D652" i="2"/>
  <c r="C652" i="2"/>
  <c r="A652" i="2"/>
  <c r="K651" i="2"/>
  <c r="D651" i="2"/>
  <c r="C651" i="2"/>
  <c r="B651" i="2"/>
  <c r="A651" i="2"/>
  <c r="G651" i="2" s="1"/>
  <c r="G650" i="2"/>
  <c r="C650" i="2"/>
  <c r="A650" i="2"/>
  <c r="C649" i="2"/>
  <c r="A649" i="2"/>
  <c r="C648" i="2"/>
  <c r="B648" i="2"/>
  <c r="A648" i="2"/>
  <c r="C647" i="2"/>
  <c r="A647" i="2"/>
  <c r="F646" i="2"/>
  <c r="C646" i="2"/>
  <c r="A646" i="2"/>
  <c r="K645" i="2"/>
  <c r="D645" i="2"/>
  <c r="C645" i="2"/>
  <c r="A645" i="2"/>
  <c r="G645" i="2" s="1"/>
  <c r="H644" i="2"/>
  <c r="D644" i="2"/>
  <c r="C644" i="2"/>
  <c r="A644" i="2"/>
  <c r="J644" i="2" s="1"/>
  <c r="H643" i="2"/>
  <c r="C643" i="2"/>
  <c r="A643" i="2"/>
  <c r="G642" i="2"/>
  <c r="C642" i="2"/>
  <c r="A642" i="2"/>
  <c r="H641" i="2"/>
  <c r="C641" i="2"/>
  <c r="A641" i="2"/>
  <c r="G640" i="2"/>
  <c r="C640" i="2"/>
  <c r="A640" i="2"/>
  <c r="C639" i="2"/>
  <c r="A639" i="2"/>
  <c r="C638" i="2"/>
  <c r="A638" i="2"/>
  <c r="F638" i="2" s="1"/>
  <c r="C637" i="2"/>
  <c r="A637" i="2"/>
  <c r="H636" i="2"/>
  <c r="D636" i="2"/>
  <c r="C636" i="2"/>
  <c r="A636" i="2"/>
  <c r="J636" i="2" s="1"/>
  <c r="H635" i="2"/>
  <c r="C635" i="2"/>
  <c r="A635" i="2"/>
  <c r="K634" i="2"/>
  <c r="D634" i="2"/>
  <c r="C634" i="2"/>
  <c r="A634" i="2"/>
  <c r="J634" i="2" s="1"/>
  <c r="F633" i="2"/>
  <c r="C633" i="2"/>
  <c r="A633" i="2"/>
  <c r="B633" i="2" s="1"/>
  <c r="F632" i="2"/>
  <c r="C632" i="2"/>
  <c r="A632" i="2"/>
  <c r="F631" i="2"/>
  <c r="D631" i="2"/>
  <c r="C631" i="2"/>
  <c r="A631" i="2"/>
  <c r="C630" i="2"/>
  <c r="A630" i="2"/>
  <c r="F630" i="2" s="1"/>
  <c r="C629" i="2"/>
  <c r="A629" i="2"/>
  <c r="H628" i="2"/>
  <c r="D628" i="2"/>
  <c r="C628" i="2"/>
  <c r="A628" i="2"/>
  <c r="J628" i="2" s="1"/>
  <c r="H627" i="2"/>
  <c r="D627" i="2"/>
  <c r="C627" i="2"/>
  <c r="A627" i="2"/>
  <c r="K626" i="2"/>
  <c r="D626" i="2"/>
  <c r="C626" i="2"/>
  <c r="A626" i="2"/>
  <c r="J626" i="2" s="1"/>
  <c r="F625" i="2"/>
  <c r="C625" i="2"/>
  <c r="A625" i="2"/>
  <c r="F624" i="2"/>
  <c r="C624" i="2"/>
  <c r="A624" i="2"/>
  <c r="B624" i="2" s="1"/>
  <c r="D623" i="2"/>
  <c r="C623" i="2"/>
  <c r="A623" i="2"/>
  <c r="C622" i="2"/>
  <c r="A622" i="2"/>
  <c r="C621" i="2"/>
  <c r="A621" i="2"/>
  <c r="F621" i="2" s="1"/>
  <c r="K620" i="2"/>
  <c r="C620" i="2"/>
  <c r="A620" i="2"/>
  <c r="D619" i="2"/>
  <c r="C619" i="2"/>
  <c r="A619" i="2"/>
  <c r="G619" i="2" s="1"/>
  <c r="K618" i="2"/>
  <c r="H618" i="2"/>
  <c r="D618" i="2"/>
  <c r="C618" i="2"/>
  <c r="B618" i="2"/>
  <c r="A618" i="2"/>
  <c r="J618" i="2" s="1"/>
  <c r="C617" i="2"/>
  <c r="A617" i="2"/>
  <c r="F616" i="2"/>
  <c r="C616" i="2"/>
  <c r="A616" i="2"/>
  <c r="F615" i="2"/>
  <c r="C615" i="2"/>
  <c r="A615" i="2"/>
  <c r="C614" i="2"/>
  <c r="A614" i="2"/>
  <c r="D614" i="2" s="1"/>
  <c r="C613" i="2"/>
  <c r="A613" i="2"/>
  <c r="F612" i="2"/>
  <c r="D612" i="2"/>
  <c r="C612" i="2"/>
  <c r="A612" i="2"/>
  <c r="H611" i="2"/>
  <c r="C611" i="2"/>
  <c r="A611" i="2"/>
  <c r="G610" i="2"/>
  <c r="C610" i="2"/>
  <c r="A610" i="2"/>
  <c r="K609" i="2"/>
  <c r="C609" i="2"/>
  <c r="A609" i="2"/>
  <c r="F609" i="2" s="1"/>
  <c r="C608" i="2"/>
  <c r="A608" i="2"/>
  <c r="F608" i="2" s="1"/>
  <c r="H607" i="2"/>
  <c r="C607" i="2"/>
  <c r="B607" i="2"/>
  <c r="A607" i="2"/>
  <c r="D607" i="2" s="1"/>
  <c r="C606" i="2"/>
  <c r="A606" i="2"/>
  <c r="F606" i="2" s="1"/>
  <c r="F605" i="2"/>
  <c r="C605" i="2"/>
  <c r="A605" i="2"/>
  <c r="D605" i="2" s="1"/>
  <c r="F604" i="2"/>
  <c r="C604" i="2"/>
  <c r="A604" i="2"/>
  <c r="H603" i="2"/>
  <c r="C603" i="2"/>
  <c r="A603" i="2"/>
  <c r="G602" i="2"/>
  <c r="D602" i="2"/>
  <c r="C602" i="2"/>
  <c r="A602" i="2"/>
  <c r="F601" i="2"/>
  <c r="C601" i="2"/>
  <c r="A601" i="2"/>
  <c r="C600" i="2"/>
  <c r="A600" i="2"/>
  <c r="C599" i="2"/>
  <c r="A599" i="2"/>
  <c r="D599" i="2" s="1"/>
  <c r="G598" i="2"/>
  <c r="C598" i="2"/>
  <c r="A598" i="2"/>
  <c r="D598" i="2" s="1"/>
  <c r="C597" i="2"/>
  <c r="A597" i="2"/>
  <c r="H596" i="2"/>
  <c r="C596" i="2"/>
  <c r="A596" i="2"/>
  <c r="C595" i="2"/>
  <c r="A595" i="2"/>
  <c r="C594" i="2"/>
  <c r="A594" i="2"/>
  <c r="C593" i="2"/>
  <c r="A593" i="2"/>
  <c r="F593" i="2" s="1"/>
  <c r="F592" i="2"/>
  <c r="C592" i="2"/>
  <c r="B592" i="2"/>
  <c r="A592" i="2"/>
  <c r="H592" i="2" s="1"/>
  <c r="D591" i="2"/>
  <c r="C591" i="2"/>
  <c r="A591" i="2"/>
  <c r="B591" i="2" s="1"/>
  <c r="K590" i="2"/>
  <c r="C590" i="2"/>
  <c r="A590" i="2"/>
  <c r="D590" i="2" s="1"/>
  <c r="D589" i="2"/>
  <c r="C589" i="2"/>
  <c r="A589" i="2"/>
  <c r="H589" i="2" s="1"/>
  <c r="K588" i="2"/>
  <c r="H588" i="2"/>
  <c r="D588" i="2"/>
  <c r="C588" i="2"/>
  <c r="B588" i="2"/>
  <c r="A588" i="2"/>
  <c r="J588" i="2" s="1"/>
  <c r="C587" i="2"/>
  <c r="A587" i="2"/>
  <c r="G587" i="2" s="1"/>
  <c r="D586" i="2"/>
  <c r="C586" i="2"/>
  <c r="A586" i="2"/>
  <c r="F585" i="2"/>
  <c r="C585" i="2"/>
  <c r="A585" i="2"/>
  <c r="G585" i="2" s="1"/>
  <c r="K584" i="2"/>
  <c r="D584" i="2"/>
  <c r="C584" i="2"/>
  <c r="A584" i="2"/>
  <c r="C583" i="2"/>
  <c r="A583" i="2"/>
  <c r="H583" i="2" s="1"/>
  <c r="C582" i="2"/>
  <c r="A582" i="2"/>
  <c r="G582" i="2" s="1"/>
  <c r="D581" i="2"/>
  <c r="C581" i="2"/>
  <c r="A581" i="2"/>
  <c r="G580" i="2"/>
  <c r="C580" i="2"/>
  <c r="A580" i="2"/>
  <c r="D580" i="2" s="1"/>
  <c r="C579" i="2"/>
  <c r="A579" i="2"/>
  <c r="G579" i="2" s="1"/>
  <c r="K578" i="2"/>
  <c r="H578" i="2"/>
  <c r="D578" i="2"/>
  <c r="C578" i="2"/>
  <c r="B578" i="2"/>
  <c r="A578" i="2"/>
  <c r="J578" i="2" s="1"/>
  <c r="C577" i="2"/>
  <c r="A577" i="2"/>
  <c r="K577" i="2" s="1"/>
  <c r="C576" i="2"/>
  <c r="A576" i="2"/>
  <c r="F576" i="2" s="1"/>
  <c r="F575" i="2"/>
  <c r="C575" i="2"/>
  <c r="A575" i="2"/>
  <c r="G575" i="2" s="1"/>
  <c r="C574" i="2"/>
  <c r="A574" i="2"/>
  <c r="D574" i="2" s="1"/>
  <c r="C573" i="2"/>
  <c r="A573" i="2"/>
  <c r="C572" i="2"/>
  <c r="A572" i="2"/>
  <c r="F572" i="2" s="1"/>
  <c r="C571" i="2"/>
  <c r="A571" i="2"/>
  <c r="D571" i="2" s="1"/>
  <c r="F570" i="2"/>
  <c r="C570" i="2"/>
  <c r="A570" i="2"/>
  <c r="E569" i="2"/>
  <c r="C569" i="2"/>
  <c r="A569" i="2"/>
  <c r="K569" i="2" s="1"/>
  <c r="C568" i="2"/>
  <c r="A568" i="2"/>
  <c r="F567" i="2"/>
  <c r="C567" i="2"/>
  <c r="A567" i="2"/>
  <c r="C566" i="2"/>
  <c r="A566" i="2"/>
  <c r="H566" i="2" s="1"/>
  <c r="F565" i="2"/>
  <c r="C565" i="2"/>
  <c r="B565" i="2"/>
  <c r="A565" i="2"/>
  <c r="J565" i="2" s="1"/>
  <c r="C564" i="2"/>
  <c r="A564" i="2"/>
  <c r="F564" i="2" s="1"/>
  <c r="C563" i="2"/>
  <c r="A563" i="2"/>
  <c r="D563" i="2" s="1"/>
  <c r="C562" i="2"/>
  <c r="A562" i="2"/>
  <c r="C561" i="2"/>
  <c r="A561" i="2"/>
  <c r="K561" i="2" s="1"/>
  <c r="C560" i="2"/>
  <c r="A560" i="2"/>
  <c r="F560" i="2" s="1"/>
  <c r="C559" i="2"/>
  <c r="A559" i="2"/>
  <c r="G559" i="2" s="1"/>
  <c r="D558" i="2"/>
  <c r="C558" i="2"/>
  <c r="A558" i="2"/>
  <c r="J558" i="2" s="1"/>
  <c r="F557" i="2"/>
  <c r="C557" i="2"/>
  <c r="A557" i="2"/>
  <c r="C556" i="2"/>
  <c r="A556" i="2"/>
  <c r="C555" i="2"/>
  <c r="A555" i="2"/>
  <c r="F554" i="2"/>
  <c r="C554" i="2"/>
  <c r="A554" i="2"/>
  <c r="B554" i="2" s="1"/>
  <c r="C553" i="2"/>
  <c r="A553" i="2"/>
  <c r="C552" i="2"/>
  <c r="A552" i="2"/>
  <c r="F552" i="2" s="1"/>
  <c r="C551" i="2"/>
  <c r="A551" i="2"/>
  <c r="G551" i="2" s="1"/>
  <c r="C550" i="2"/>
  <c r="A550" i="2"/>
  <c r="D550" i="2" s="1"/>
  <c r="K549" i="2"/>
  <c r="C549" i="2"/>
  <c r="A549" i="2"/>
  <c r="E548" i="2"/>
  <c r="D548" i="2"/>
  <c r="C548" i="2"/>
  <c r="A548" i="2"/>
  <c r="J548" i="2" s="1"/>
  <c r="F547" i="2"/>
  <c r="C547" i="2"/>
  <c r="A547" i="2"/>
  <c r="J547" i="2" s="1"/>
  <c r="J546" i="2"/>
  <c r="D546" i="2"/>
  <c r="C546" i="2"/>
  <c r="A546" i="2"/>
  <c r="E546" i="2" s="1"/>
  <c r="G545" i="2"/>
  <c r="F545" i="2"/>
  <c r="C545" i="2"/>
  <c r="A545" i="2"/>
  <c r="J544" i="2"/>
  <c r="E544" i="2"/>
  <c r="C544" i="2"/>
  <c r="A544" i="2"/>
  <c r="D544" i="2" s="1"/>
  <c r="F543" i="2"/>
  <c r="C543" i="2"/>
  <c r="A543" i="2"/>
  <c r="J543" i="2" s="1"/>
  <c r="J542" i="2"/>
  <c r="C542" i="2"/>
  <c r="A542" i="2"/>
  <c r="G541" i="2"/>
  <c r="C541" i="2"/>
  <c r="B541" i="2"/>
  <c r="A541" i="2"/>
  <c r="C540" i="2"/>
  <c r="A540" i="2"/>
  <c r="E540" i="2" s="1"/>
  <c r="K539" i="2"/>
  <c r="C539" i="2"/>
  <c r="A539" i="2"/>
  <c r="E539" i="2" s="1"/>
  <c r="E538" i="2"/>
  <c r="C538" i="2"/>
  <c r="A538" i="2"/>
  <c r="H538" i="2" s="1"/>
  <c r="C537" i="2"/>
  <c r="A537" i="2"/>
  <c r="E537" i="2" s="1"/>
  <c r="C536" i="2"/>
  <c r="A536" i="2"/>
  <c r="E536" i="2" s="1"/>
  <c r="C535" i="2"/>
  <c r="A535" i="2"/>
  <c r="J535" i="2" s="1"/>
  <c r="C534" i="2"/>
  <c r="A534" i="2"/>
  <c r="E534" i="2" s="1"/>
  <c r="C533" i="2"/>
  <c r="A533" i="2"/>
  <c r="K533" i="2" s="1"/>
  <c r="C532" i="2"/>
  <c r="A532" i="2"/>
  <c r="E532" i="2" s="1"/>
  <c r="K531" i="2"/>
  <c r="C531" i="2"/>
  <c r="A531" i="2"/>
  <c r="E531" i="2" s="1"/>
  <c r="H530" i="2"/>
  <c r="C530" i="2"/>
  <c r="A530" i="2"/>
  <c r="D530" i="2" s="1"/>
  <c r="E529" i="2"/>
  <c r="C529" i="2"/>
  <c r="A529" i="2"/>
  <c r="J529" i="2" s="1"/>
  <c r="J528" i="2"/>
  <c r="C528" i="2"/>
  <c r="A528" i="2"/>
  <c r="C527" i="2"/>
  <c r="B527" i="2"/>
  <c r="A527" i="2"/>
  <c r="K527" i="2" s="1"/>
  <c r="C526" i="2"/>
  <c r="A526" i="2"/>
  <c r="G526" i="2" s="1"/>
  <c r="C525" i="2"/>
  <c r="A525" i="2"/>
  <c r="F525" i="2" s="1"/>
  <c r="C524" i="2"/>
  <c r="A524" i="2"/>
  <c r="E524" i="2" s="1"/>
  <c r="C523" i="2"/>
  <c r="A523" i="2"/>
  <c r="K523" i="2" s="1"/>
  <c r="C522" i="2"/>
  <c r="A522" i="2"/>
  <c r="E521" i="2"/>
  <c r="C521" i="2"/>
  <c r="A521" i="2"/>
  <c r="K521" i="2" s="1"/>
  <c r="C520" i="2"/>
  <c r="A520" i="2"/>
  <c r="J520" i="2" s="1"/>
  <c r="C519" i="2"/>
  <c r="A519" i="2"/>
  <c r="K519" i="2" s="1"/>
  <c r="C518" i="2"/>
  <c r="A518" i="2"/>
  <c r="G518" i="2" s="1"/>
  <c r="C517" i="2"/>
  <c r="A517" i="2"/>
  <c r="F517" i="2" s="1"/>
  <c r="C516" i="2"/>
  <c r="A516" i="2"/>
  <c r="E516" i="2" s="1"/>
  <c r="K515" i="2"/>
  <c r="C515" i="2"/>
  <c r="A515" i="2"/>
  <c r="E515" i="2" s="1"/>
  <c r="C514" i="2"/>
  <c r="A514" i="2"/>
  <c r="C513" i="2"/>
  <c r="A513" i="2"/>
  <c r="K513" i="2" s="1"/>
  <c r="C512" i="2"/>
  <c r="A512" i="2"/>
  <c r="J512" i="2" s="1"/>
  <c r="G511" i="2"/>
  <c r="C511" i="2"/>
  <c r="A511" i="2"/>
  <c r="K511" i="2" s="1"/>
  <c r="C510" i="2"/>
  <c r="A510" i="2"/>
  <c r="G510" i="2" s="1"/>
  <c r="C509" i="2"/>
  <c r="A509" i="2"/>
  <c r="F509" i="2" s="1"/>
  <c r="E508" i="2"/>
  <c r="C508" i="2"/>
  <c r="A508" i="2"/>
  <c r="K507" i="2"/>
  <c r="E507" i="2"/>
  <c r="C507" i="2"/>
  <c r="A507" i="2"/>
  <c r="C506" i="2"/>
  <c r="A506" i="2"/>
  <c r="C505" i="2"/>
  <c r="A505" i="2"/>
  <c r="K505" i="2" s="1"/>
  <c r="J504" i="2"/>
  <c r="C504" i="2"/>
  <c r="A504" i="2"/>
  <c r="G503" i="2"/>
  <c r="C503" i="2"/>
  <c r="B503" i="2"/>
  <c r="A503" i="2"/>
  <c r="K503" i="2" s="1"/>
  <c r="C502" i="2"/>
  <c r="A502" i="2"/>
  <c r="G502" i="2" s="1"/>
  <c r="C501" i="2"/>
  <c r="A501" i="2"/>
  <c r="F501" i="2" s="1"/>
  <c r="E500" i="2"/>
  <c r="C500" i="2"/>
  <c r="A500" i="2"/>
  <c r="E499" i="2"/>
  <c r="C499" i="2"/>
  <c r="A499" i="2"/>
  <c r="K499" i="2" s="1"/>
  <c r="C498" i="2"/>
  <c r="A498" i="2"/>
  <c r="E497" i="2"/>
  <c r="C497" i="2"/>
  <c r="A497" i="2"/>
  <c r="K497" i="2" s="1"/>
  <c r="J496" i="2"/>
  <c r="C496" i="2"/>
  <c r="A496" i="2"/>
  <c r="E496" i="2" s="1"/>
  <c r="D495" i="2"/>
  <c r="C495" i="2"/>
  <c r="A495" i="2"/>
  <c r="J495" i="2" s="1"/>
  <c r="C494" i="2"/>
  <c r="A494" i="2"/>
  <c r="E494" i="2" s="1"/>
  <c r="C493" i="2"/>
  <c r="A493" i="2"/>
  <c r="J493" i="2" s="1"/>
  <c r="C492" i="2"/>
  <c r="A492" i="2"/>
  <c r="E492" i="2" s="1"/>
  <c r="K491" i="2"/>
  <c r="C491" i="2"/>
  <c r="A491" i="2"/>
  <c r="J491" i="2" s="1"/>
  <c r="J490" i="2"/>
  <c r="C490" i="2"/>
  <c r="A490" i="2"/>
  <c r="E490" i="2" s="1"/>
  <c r="K489" i="2"/>
  <c r="D489" i="2"/>
  <c r="C489" i="2"/>
  <c r="A489" i="2"/>
  <c r="J489" i="2" s="1"/>
  <c r="J488" i="2"/>
  <c r="C488" i="2"/>
  <c r="A488" i="2"/>
  <c r="E488" i="2" s="1"/>
  <c r="D487" i="2"/>
  <c r="C487" i="2"/>
  <c r="A487" i="2"/>
  <c r="J487" i="2" s="1"/>
  <c r="C486" i="2"/>
  <c r="A486" i="2"/>
  <c r="E486" i="2" s="1"/>
  <c r="C485" i="2"/>
  <c r="A485" i="2"/>
  <c r="J485" i="2" s="1"/>
  <c r="C484" i="2"/>
  <c r="A484" i="2"/>
  <c r="E484" i="2" s="1"/>
  <c r="K483" i="2"/>
  <c r="C483" i="2"/>
  <c r="A483" i="2"/>
  <c r="J483" i="2" s="1"/>
  <c r="J482" i="2"/>
  <c r="C482" i="2"/>
  <c r="A482" i="2"/>
  <c r="E482" i="2" s="1"/>
  <c r="K481" i="2"/>
  <c r="D481" i="2"/>
  <c r="C481" i="2"/>
  <c r="A481" i="2"/>
  <c r="J481" i="2" s="1"/>
  <c r="J480" i="2"/>
  <c r="C480" i="2"/>
  <c r="A480" i="2"/>
  <c r="E480" i="2" s="1"/>
  <c r="D479" i="2"/>
  <c r="C479" i="2"/>
  <c r="A479" i="2"/>
  <c r="J479" i="2" s="1"/>
  <c r="C478" i="2"/>
  <c r="A478" i="2"/>
  <c r="E478" i="2" s="1"/>
  <c r="C477" i="2"/>
  <c r="A477" i="2"/>
  <c r="J477" i="2" s="1"/>
  <c r="C476" i="2"/>
  <c r="A476" i="2"/>
  <c r="E476" i="2" s="1"/>
  <c r="K475" i="2"/>
  <c r="C475" i="2"/>
  <c r="A475" i="2"/>
  <c r="J475" i="2" s="1"/>
  <c r="J474" i="2"/>
  <c r="C474" i="2"/>
  <c r="A474" i="2"/>
  <c r="E474" i="2" s="1"/>
  <c r="K473" i="2"/>
  <c r="D473" i="2"/>
  <c r="C473" i="2"/>
  <c r="A473" i="2"/>
  <c r="J473" i="2" s="1"/>
  <c r="J472" i="2"/>
  <c r="C472" i="2"/>
  <c r="A472" i="2"/>
  <c r="E472" i="2" s="1"/>
  <c r="D471" i="2"/>
  <c r="C471" i="2"/>
  <c r="A471" i="2"/>
  <c r="J471" i="2" s="1"/>
  <c r="C470" i="2"/>
  <c r="A470" i="2"/>
  <c r="E470" i="2" s="1"/>
  <c r="C469" i="2"/>
  <c r="A469" i="2"/>
  <c r="J469" i="2" s="1"/>
  <c r="C468" i="2"/>
  <c r="A468" i="2"/>
  <c r="E468" i="2" s="1"/>
  <c r="K467" i="2"/>
  <c r="C467" i="2"/>
  <c r="A467" i="2"/>
  <c r="J467" i="2" s="1"/>
  <c r="J466" i="2"/>
  <c r="C466" i="2"/>
  <c r="A466" i="2"/>
  <c r="E466" i="2" s="1"/>
  <c r="K465" i="2"/>
  <c r="D465" i="2"/>
  <c r="C465" i="2"/>
  <c r="A465" i="2"/>
  <c r="J465" i="2" s="1"/>
  <c r="J464" i="2"/>
  <c r="C464" i="2"/>
  <c r="A464" i="2"/>
  <c r="E464" i="2" s="1"/>
  <c r="D463" i="2"/>
  <c r="C463" i="2"/>
  <c r="A463" i="2"/>
  <c r="J463" i="2" s="1"/>
  <c r="C462" i="2"/>
  <c r="A462" i="2"/>
  <c r="E462" i="2" s="1"/>
  <c r="D461" i="2"/>
  <c r="C461" i="2"/>
  <c r="A461" i="2"/>
  <c r="J461" i="2" s="1"/>
  <c r="C460" i="2"/>
  <c r="A460" i="2"/>
  <c r="J460" i="2" s="1"/>
  <c r="C459" i="2"/>
  <c r="A459" i="2"/>
  <c r="C458" i="2"/>
  <c r="A458" i="2"/>
  <c r="F458" i="2" s="1"/>
  <c r="C457" i="2"/>
  <c r="A457" i="2"/>
  <c r="J457" i="2" s="1"/>
  <c r="C456" i="2"/>
  <c r="A456" i="2"/>
  <c r="E456" i="2" s="1"/>
  <c r="K455" i="2"/>
  <c r="H455" i="2"/>
  <c r="D455" i="2"/>
  <c r="C455" i="2"/>
  <c r="B455" i="2"/>
  <c r="A455" i="2"/>
  <c r="J455" i="2" s="1"/>
  <c r="K454" i="2"/>
  <c r="E454" i="2"/>
  <c r="C454" i="2"/>
  <c r="A454" i="2"/>
  <c r="K453" i="2"/>
  <c r="H453" i="2"/>
  <c r="C453" i="2"/>
  <c r="B453" i="2"/>
  <c r="A453" i="2"/>
  <c r="J453" i="2" s="1"/>
  <c r="C452" i="2"/>
  <c r="A452" i="2"/>
  <c r="K452" i="2" s="1"/>
  <c r="C451" i="2"/>
  <c r="A451" i="2"/>
  <c r="J451" i="2" s="1"/>
  <c r="C450" i="2"/>
  <c r="A450" i="2"/>
  <c r="F450" i="2" s="1"/>
  <c r="K449" i="2"/>
  <c r="H449" i="2"/>
  <c r="C449" i="2"/>
  <c r="B449" i="2"/>
  <c r="A449" i="2"/>
  <c r="J449" i="2" s="1"/>
  <c r="C448" i="2"/>
  <c r="A448" i="2"/>
  <c r="E448" i="2" s="1"/>
  <c r="C447" i="2"/>
  <c r="A447" i="2"/>
  <c r="C446" i="2"/>
  <c r="A446" i="2"/>
  <c r="F445" i="2"/>
  <c r="C445" i="2"/>
  <c r="A445" i="2"/>
  <c r="E444" i="2"/>
  <c r="C444" i="2"/>
  <c r="A444" i="2"/>
  <c r="K444" i="2" s="1"/>
  <c r="H443" i="2"/>
  <c r="D443" i="2"/>
  <c r="C443" i="2"/>
  <c r="A443" i="2"/>
  <c r="J443" i="2" s="1"/>
  <c r="C442" i="2"/>
  <c r="A442" i="2"/>
  <c r="F442" i="2" s="1"/>
  <c r="C441" i="2"/>
  <c r="A441" i="2"/>
  <c r="F441" i="2" s="1"/>
  <c r="C440" i="2"/>
  <c r="A440" i="2"/>
  <c r="E440" i="2" s="1"/>
  <c r="D439" i="2"/>
  <c r="C439" i="2"/>
  <c r="A439" i="2"/>
  <c r="J439" i="2" s="1"/>
  <c r="C438" i="2"/>
  <c r="A438" i="2"/>
  <c r="E438" i="2" s="1"/>
  <c r="C437" i="2"/>
  <c r="A437" i="2"/>
  <c r="J437" i="2" s="1"/>
  <c r="C436" i="2"/>
  <c r="B436" i="2"/>
  <c r="A436" i="2"/>
  <c r="J436" i="2" s="1"/>
  <c r="C435" i="2"/>
  <c r="A435" i="2"/>
  <c r="J435" i="2" s="1"/>
  <c r="C434" i="2"/>
  <c r="A434" i="2"/>
  <c r="F434" i="2" s="1"/>
  <c r="K433" i="2"/>
  <c r="D433" i="2"/>
  <c r="C433" i="2"/>
  <c r="A433" i="2"/>
  <c r="E432" i="2"/>
  <c r="C432" i="2"/>
  <c r="A432" i="2"/>
  <c r="H431" i="2"/>
  <c r="D431" i="2"/>
  <c r="C431" i="2"/>
  <c r="A431" i="2"/>
  <c r="J431" i="2" s="1"/>
  <c r="K430" i="2"/>
  <c r="E430" i="2"/>
  <c r="C430" i="2"/>
  <c r="A430" i="2"/>
  <c r="H429" i="2"/>
  <c r="C429" i="2"/>
  <c r="A429" i="2"/>
  <c r="J429" i="2" s="1"/>
  <c r="J428" i="2"/>
  <c r="C428" i="2"/>
  <c r="A428" i="2"/>
  <c r="E428" i="2" s="1"/>
  <c r="C427" i="2"/>
  <c r="A427" i="2"/>
  <c r="C426" i="2"/>
  <c r="A426" i="2"/>
  <c r="F425" i="2"/>
  <c r="C425" i="2"/>
  <c r="A425" i="2"/>
  <c r="D425" i="2" s="1"/>
  <c r="H424" i="2"/>
  <c r="C424" i="2"/>
  <c r="A424" i="2"/>
  <c r="G424" i="2" s="1"/>
  <c r="H423" i="2"/>
  <c r="C423" i="2"/>
  <c r="A423" i="2"/>
  <c r="J423" i="2" s="1"/>
  <c r="C422" i="2"/>
  <c r="A422" i="2"/>
  <c r="F422" i="2" s="1"/>
  <c r="C421" i="2"/>
  <c r="B421" i="2"/>
  <c r="A421" i="2"/>
  <c r="F421" i="2" s="1"/>
  <c r="C420" i="2"/>
  <c r="A420" i="2"/>
  <c r="D419" i="2"/>
  <c r="C419" i="2"/>
  <c r="A419" i="2"/>
  <c r="F419" i="2" s="1"/>
  <c r="J418" i="2"/>
  <c r="D418" i="2"/>
  <c r="C418" i="2"/>
  <c r="A418" i="2"/>
  <c r="G418" i="2" s="1"/>
  <c r="H417" i="2"/>
  <c r="C417" i="2"/>
  <c r="A417" i="2"/>
  <c r="J417" i="2" s="1"/>
  <c r="H416" i="2"/>
  <c r="C416" i="2"/>
  <c r="A416" i="2"/>
  <c r="G416" i="2" s="1"/>
  <c r="K415" i="2"/>
  <c r="H415" i="2"/>
  <c r="C415" i="2"/>
  <c r="B415" i="2"/>
  <c r="A415" i="2"/>
  <c r="J415" i="2" s="1"/>
  <c r="D414" i="2"/>
  <c r="C414" i="2"/>
  <c r="A414" i="2"/>
  <c r="F414" i="2" s="1"/>
  <c r="C413" i="2"/>
  <c r="A413" i="2"/>
  <c r="F413" i="2" s="1"/>
  <c r="C412" i="2"/>
  <c r="A412" i="2"/>
  <c r="K412" i="2" s="1"/>
  <c r="C411" i="2"/>
  <c r="A411" i="2"/>
  <c r="J410" i="2"/>
  <c r="D410" i="2"/>
  <c r="C410" i="2"/>
  <c r="B410" i="2"/>
  <c r="A410" i="2"/>
  <c r="G410" i="2" s="1"/>
  <c r="K409" i="2"/>
  <c r="H409" i="2"/>
  <c r="C409" i="2"/>
  <c r="B409" i="2"/>
  <c r="A409" i="2"/>
  <c r="J409" i="2" s="1"/>
  <c r="C408" i="2"/>
  <c r="A408" i="2"/>
  <c r="C407" i="2"/>
  <c r="A407" i="2"/>
  <c r="H407" i="2" s="1"/>
  <c r="C406" i="2"/>
  <c r="A406" i="2"/>
  <c r="C405" i="2"/>
  <c r="A405" i="2"/>
  <c r="F405" i="2" s="1"/>
  <c r="E404" i="2"/>
  <c r="C404" i="2"/>
  <c r="A404" i="2"/>
  <c r="K404" i="2" s="1"/>
  <c r="K403" i="2"/>
  <c r="H403" i="2"/>
  <c r="C403" i="2"/>
  <c r="B403" i="2"/>
  <c r="A403" i="2"/>
  <c r="J403" i="2" s="1"/>
  <c r="C402" i="2"/>
  <c r="A402" i="2"/>
  <c r="F402" i="2" s="1"/>
  <c r="C401" i="2"/>
  <c r="A401" i="2"/>
  <c r="G401" i="2" s="1"/>
  <c r="C400" i="2"/>
  <c r="A400" i="2"/>
  <c r="K399" i="2"/>
  <c r="C399" i="2"/>
  <c r="B399" i="2"/>
  <c r="A399" i="2"/>
  <c r="G399" i="2" s="1"/>
  <c r="D398" i="2"/>
  <c r="C398" i="2"/>
  <c r="B398" i="2"/>
  <c r="A398" i="2"/>
  <c r="G398" i="2" s="1"/>
  <c r="K397" i="2"/>
  <c r="H397" i="2"/>
  <c r="C397" i="2"/>
  <c r="B397" i="2"/>
  <c r="A397" i="2"/>
  <c r="J397" i="2" s="1"/>
  <c r="C396" i="2"/>
  <c r="A396" i="2"/>
  <c r="K396" i="2" s="1"/>
  <c r="C395" i="2"/>
  <c r="A395" i="2"/>
  <c r="F395" i="2" s="1"/>
  <c r="C394" i="2"/>
  <c r="A394" i="2"/>
  <c r="G393" i="2"/>
  <c r="C393" i="2"/>
  <c r="A393" i="2"/>
  <c r="C392" i="2"/>
  <c r="A392" i="2"/>
  <c r="G392" i="2" s="1"/>
  <c r="C391" i="2"/>
  <c r="A391" i="2"/>
  <c r="C390" i="2"/>
  <c r="A390" i="2"/>
  <c r="J389" i="2"/>
  <c r="C389" i="2"/>
  <c r="A389" i="2"/>
  <c r="E389" i="2" s="1"/>
  <c r="C388" i="2"/>
  <c r="A388" i="2"/>
  <c r="K388" i="2" s="1"/>
  <c r="C387" i="2"/>
  <c r="A387" i="2"/>
  <c r="J387" i="2" s="1"/>
  <c r="G386" i="2"/>
  <c r="C386" i="2"/>
  <c r="A386" i="2"/>
  <c r="K386" i="2" s="1"/>
  <c r="C385" i="2"/>
  <c r="A385" i="2"/>
  <c r="C384" i="2"/>
  <c r="A384" i="2"/>
  <c r="K384" i="2" s="1"/>
  <c r="C383" i="2"/>
  <c r="A383" i="2"/>
  <c r="C382" i="2"/>
  <c r="A382" i="2"/>
  <c r="J381" i="2"/>
  <c r="C381" i="2"/>
  <c r="A381" i="2"/>
  <c r="E381" i="2" s="1"/>
  <c r="C380" i="2"/>
  <c r="A380" i="2"/>
  <c r="C379" i="2"/>
  <c r="A379" i="2"/>
  <c r="J379" i="2" s="1"/>
  <c r="C378" i="2"/>
  <c r="A378" i="2"/>
  <c r="K378" i="2" s="1"/>
  <c r="C377" i="2"/>
  <c r="A377" i="2"/>
  <c r="C376" i="2"/>
  <c r="A376" i="2"/>
  <c r="K376" i="2" s="1"/>
  <c r="C375" i="2"/>
  <c r="A375" i="2"/>
  <c r="C374" i="2"/>
  <c r="A374" i="2"/>
  <c r="C373" i="2"/>
  <c r="A373" i="2"/>
  <c r="E373" i="2" s="1"/>
  <c r="C372" i="2"/>
  <c r="A372" i="2"/>
  <c r="C371" i="2"/>
  <c r="A371" i="2"/>
  <c r="G371" i="2" s="1"/>
  <c r="E370" i="2"/>
  <c r="C370" i="2"/>
  <c r="A370" i="2"/>
  <c r="G370" i="2" s="1"/>
  <c r="E369" i="2"/>
  <c r="C369" i="2"/>
  <c r="A369" i="2"/>
  <c r="G369" i="2" s="1"/>
  <c r="C368" i="2"/>
  <c r="A368" i="2"/>
  <c r="C367" i="2"/>
  <c r="A367" i="2"/>
  <c r="G367" i="2" s="1"/>
  <c r="C366" i="2"/>
  <c r="A366" i="2"/>
  <c r="C365" i="2"/>
  <c r="A365" i="2"/>
  <c r="C364" i="2"/>
  <c r="A364" i="2"/>
  <c r="C363" i="2"/>
  <c r="A363" i="2"/>
  <c r="G363" i="2" s="1"/>
  <c r="C362" i="2"/>
  <c r="A362" i="2"/>
  <c r="G362" i="2" s="1"/>
  <c r="C361" i="2"/>
  <c r="A361" i="2"/>
  <c r="G361" i="2" s="1"/>
  <c r="C360" i="2"/>
  <c r="A360" i="2"/>
  <c r="C359" i="2"/>
  <c r="A359" i="2"/>
  <c r="G359" i="2" s="1"/>
  <c r="C358" i="2"/>
  <c r="A358" i="2"/>
  <c r="G358" i="2" s="1"/>
  <c r="G357" i="2"/>
  <c r="C357" i="2"/>
  <c r="A357" i="2"/>
  <c r="E357" i="2" s="1"/>
  <c r="C356" i="2"/>
  <c r="A356" i="2"/>
  <c r="C355" i="2"/>
  <c r="A355" i="2"/>
  <c r="G355" i="2" s="1"/>
  <c r="C354" i="2"/>
  <c r="A354" i="2"/>
  <c r="C353" i="2"/>
  <c r="A353" i="2"/>
  <c r="G353" i="2" s="1"/>
  <c r="C352" i="2"/>
  <c r="A352" i="2"/>
  <c r="C351" i="2"/>
  <c r="A351" i="2"/>
  <c r="G351" i="2" s="1"/>
  <c r="E350" i="2"/>
  <c r="C350" i="2"/>
  <c r="A350" i="2"/>
  <c r="G350" i="2" s="1"/>
  <c r="G349" i="2"/>
  <c r="E349" i="2"/>
  <c r="C349" i="2"/>
  <c r="A349" i="2"/>
  <c r="C348" i="2"/>
  <c r="A348" i="2"/>
  <c r="C347" i="2"/>
  <c r="A347" i="2"/>
  <c r="G347" i="2" s="1"/>
  <c r="C346" i="2"/>
  <c r="A346" i="2"/>
  <c r="G346" i="2" s="1"/>
  <c r="C345" i="2"/>
  <c r="A345" i="2"/>
  <c r="G345" i="2" s="1"/>
  <c r="C344" i="2"/>
  <c r="A344" i="2"/>
  <c r="C343" i="2"/>
  <c r="A343" i="2"/>
  <c r="G343" i="2" s="1"/>
  <c r="C342" i="2"/>
  <c r="A342" i="2"/>
  <c r="G342" i="2" s="1"/>
  <c r="C341" i="2"/>
  <c r="A341" i="2"/>
  <c r="E341" i="2" s="1"/>
  <c r="C340" i="2"/>
  <c r="A340" i="2"/>
  <c r="C339" i="2"/>
  <c r="A339" i="2"/>
  <c r="G339" i="2" s="1"/>
  <c r="E338" i="2"/>
  <c r="C338" i="2"/>
  <c r="A338" i="2"/>
  <c r="G338" i="2" s="1"/>
  <c r="E337" i="2"/>
  <c r="C337" i="2"/>
  <c r="A337" i="2"/>
  <c r="G337" i="2" s="1"/>
  <c r="C336" i="2"/>
  <c r="A336" i="2"/>
  <c r="C335" i="2"/>
  <c r="A335" i="2"/>
  <c r="G335" i="2" s="1"/>
  <c r="C334" i="2"/>
  <c r="A334" i="2"/>
  <c r="C333" i="2"/>
  <c r="A333" i="2"/>
  <c r="C332" i="2"/>
  <c r="A332" i="2"/>
  <c r="C331" i="2"/>
  <c r="A331" i="2"/>
  <c r="G331" i="2" s="1"/>
  <c r="C330" i="2"/>
  <c r="A330" i="2"/>
  <c r="G330" i="2" s="1"/>
  <c r="C329" i="2"/>
  <c r="A329" i="2"/>
  <c r="G329" i="2" s="1"/>
  <c r="C328" i="2"/>
  <c r="A328" i="2"/>
  <c r="C327" i="2"/>
  <c r="A327" i="2"/>
  <c r="G327" i="2" s="1"/>
  <c r="C326" i="2"/>
  <c r="A326" i="2"/>
  <c r="G326" i="2" s="1"/>
  <c r="G325" i="2"/>
  <c r="C325" i="2"/>
  <c r="A325" i="2"/>
  <c r="E325" i="2" s="1"/>
  <c r="C324" i="2"/>
  <c r="A324" i="2"/>
  <c r="C323" i="2"/>
  <c r="A323" i="2"/>
  <c r="G323" i="2" s="1"/>
  <c r="C322" i="2"/>
  <c r="A322" i="2"/>
  <c r="C321" i="2"/>
  <c r="A321" i="2"/>
  <c r="G321" i="2" s="1"/>
  <c r="C320" i="2"/>
  <c r="A320" i="2"/>
  <c r="C319" i="2"/>
  <c r="A319" i="2"/>
  <c r="G319" i="2" s="1"/>
  <c r="E318" i="2"/>
  <c r="C318" i="2"/>
  <c r="A318" i="2"/>
  <c r="G318" i="2" s="1"/>
  <c r="G317" i="2"/>
  <c r="E317" i="2"/>
  <c r="C317" i="2"/>
  <c r="A317" i="2"/>
  <c r="C316" i="2"/>
  <c r="A316" i="2"/>
  <c r="C315" i="2"/>
  <c r="A315" i="2"/>
  <c r="G315" i="2" s="1"/>
  <c r="C314" i="2"/>
  <c r="A314" i="2"/>
  <c r="G314" i="2" s="1"/>
  <c r="C313" i="2"/>
  <c r="A313" i="2"/>
  <c r="G313" i="2" s="1"/>
  <c r="C312" i="2"/>
  <c r="A312" i="2"/>
  <c r="C311" i="2"/>
  <c r="A311" i="2"/>
  <c r="G311" i="2" s="1"/>
  <c r="C310" i="2"/>
  <c r="A310" i="2"/>
  <c r="G310" i="2" s="1"/>
  <c r="C309" i="2"/>
  <c r="A309" i="2"/>
  <c r="E309" i="2" s="1"/>
  <c r="C308" i="2"/>
  <c r="A308" i="2"/>
  <c r="C307" i="2"/>
  <c r="A307" i="2"/>
  <c r="G307" i="2" s="1"/>
  <c r="E306" i="2"/>
  <c r="C306" i="2"/>
  <c r="A306" i="2"/>
  <c r="G306" i="2" s="1"/>
  <c r="E305" i="2"/>
  <c r="C305" i="2"/>
  <c r="A305" i="2"/>
  <c r="G305" i="2" s="1"/>
  <c r="C304" i="2"/>
  <c r="A304" i="2"/>
  <c r="C303" i="2"/>
  <c r="A303" i="2"/>
  <c r="G303" i="2" s="1"/>
  <c r="C302" i="2"/>
  <c r="A302" i="2"/>
  <c r="C301" i="2"/>
  <c r="A301" i="2"/>
  <c r="C300" i="2"/>
  <c r="A300" i="2"/>
  <c r="C299" i="2"/>
  <c r="A299" i="2"/>
  <c r="G299" i="2" s="1"/>
  <c r="C298" i="2"/>
  <c r="A298" i="2"/>
  <c r="G298" i="2" s="1"/>
  <c r="C297" i="2"/>
  <c r="A297" i="2"/>
  <c r="G297" i="2" s="1"/>
  <c r="C296" i="2"/>
  <c r="A296" i="2"/>
  <c r="C295" i="2"/>
  <c r="A295" i="2"/>
  <c r="G295" i="2" s="1"/>
  <c r="C294" i="2"/>
  <c r="A294" i="2"/>
  <c r="G294" i="2" s="1"/>
  <c r="G293" i="2"/>
  <c r="C293" i="2"/>
  <c r="A293" i="2"/>
  <c r="E293" i="2" s="1"/>
  <c r="C292" i="2"/>
  <c r="A292" i="2"/>
  <c r="C291" i="2"/>
  <c r="A291" i="2"/>
  <c r="G291" i="2" s="1"/>
  <c r="C290" i="2"/>
  <c r="A290" i="2"/>
  <c r="C289" i="2"/>
  <c r="A289" i="2"/>
  <c r="G289" i="2" s="1"/>
  <c r="C288" i="2"/>
  <c r="A288" i="2"/>
  <c r="C287" i="2"/>
  <c r="A287" i="2"/>
  <c r="G287" i="2" s="1"/>
  <c r="E286" i="2"/>
  <c r="C286" i="2"/>
  <c r="A286" i="2"/>
  <c r="G286" i="2" s="1"/>
  <c r="G285" i="2"/>
  <c r="E285" i="2"/>
  <c r="C285" i="2"/>
  <c r="A285" i="2"/>
  <c r="C284" i="2"/>
  <c r="A284" i="2"/>
  <c r="C283" i="2"/>
  <c r="A283" i="2"/>
  <c r="G283" i="2" s="1"/>
  <c r="C282" i="2"/>
  <c r="A282" i="2"/>
  <c r="G282" i="2" s="1"/>
  <c r="C281" i="2"/>
  <c r="A281" i="2"/>
  <c r="G281" i="2" s="1"/>
  <c r="C280" i="2"/>
  <c r="A280" i="2"/>
  <c r="C279" i="2"/>
  <c r="A279" i="2"/>
  <c r="G279" i="2" s="1"/>
  <c r="C278" i="2"/>
  <c r="A278" i="2"/>
  <c r="G278" i="2" s="1"/>
  <c r="C277" i="2"/>
  <c r="A277" i="2"/>
  <c r="E277" i="2" s="1"/>
  <c r="C276" i="2"/>
  <c r="A276" i="2"/>
  <c r="C275" i="2"/>
  <c r="A275" i="2"/>
  <c r="G275" i="2" s="1"/>
  <c r="E274" i="2"/>
  <c r="C274" i="2"/>
  <c r="A274" i="2"/>
  <c r="G274" i="2" s="1"/>
  <c r="E273" i="2"/>
  <c r="C273" i="2"/>
  <c r="A273" i="2"/>
  <c r="G273" i="2" s="1"/>
  <c r="C272" i="2"/>
  <c r="A272" i="2"/>
  <c r="C271" i="2"/>
  <c r="A271" i="2"/>
  <c r="E271" i="2" s="1"/>
  <c r="C270" i="2"/>
  <c r="A270" i="2"/>
  <c r="E270" i="2" s="1"/>
  <c r="G269" i="2"/>
  <c r="C269" i="2"/>
  <c r="A269" i="2"/>
  <c r="K269" i="2" s="1"/>
  <c r="C268" i="2"/>
  <c r="A268" i="2"/>
  <c r="C267" i="2"/>
  <c r="A267" i="2"/>
  <c r="C266" i="2"/>
  <c r="A266" i="2"/>
  <c r="C265" i="2"/>
  <c r="A265" i="2"/>
  <c r="E265" i="2" s="1"/>
  <c r="H264" i="2"/>
  <c r="D264" i="2"/>
  <c r="C264" i="2"/>
  <c r="A264" i="2"/>
  <c r="E264" i="2" s="1"/>
  <c r="C263" i="2"/>
  <c r="A263" i="2"/>
  <c r="K263" i="2" s="1"/>
  <c r="C262" i="2"/>
  <c r="A262" i="2"/>
  <c r="E262" i="2" s="1"/>
  <c r="G261" i="2"/>
  <c r="C261" i="2"/>
  <c r="A261" i="2"/>
  <c r="K261" i="2" s="1"/>
  <c r="C260" i="2"/>
  <c r="A260" i="2"/>
  <c r="C259" i="2"/>
  <c r="A259" i="2"/>
  <c r="J258" i="2"/>
  <c r="C258" i="2"/>
  <c r="A258" i="2"/>
  <c r="D258" i="2" s="1"/>
  <c r="K257" i="2"/>
  <c r="C257" i="2"/>
  <c r="A257" i="2"/>
  <c r="J257" i="2" s="1"/>
  <c r="H256" i="2"/>
  <c r="C256" i="2"/>
  <c r="A256" i="2"/>
  <c r="E256" i="2" s="1"/>
  <c r="C255" i="2"/>
  <c r="A255" i="2"/>
  <c r="K255" i="2" s="1"/>
  <c r="C254" i="2"/>
  <c r="A254" i="2"/>
  <c r="E254" i="2" s="1"/>
  <c r="C253" i="2"/>
  <c r="B253" i="2"/>
  <c r="A253" i="2"/>
  <c r="K253" i="2" s="1"/>
  <c r="C252" i="2"/>
  <c r="A252" i="2"/>
  <c r="C251" i="2"/>
  <c r="A251" i="2"/>
  <c r="E250" i="2"/>
  <c r="D250" i="2"/>
  <c r="C250" i="2"/>
  <c r="A250" i="2"/>
  <c r="H250" i="2" s="1"/>
  <c r="C249" i="2"/>
  <c r="A249" i="2"/>
  <c r="E249" i="2" s="1"/>
  <c r="C248" i="2"/>
  <c r="A248" i="2"/>
  <c r="C247" i="2"/>
  <c r="A247" i="2"/>
  <c r="K247" i="2" s="1"/>
  <c r="H246" i="2"/>
  <c r="C246" i="2"/>
  <c r="A246" i="2"/>
  <c r="E246" i="2" s="1"/>
  <c r="C245" i="2"/>
  <c r="B245" i="2"/>
  <c r="A245" i="2"/>
  <c r="K245" i="2" s="1"/>
  <c r="C244" i="2"/>
  <c r="A244" i="2"/>
  <c r="C243" i="2"/>
  <c r="A243" i="2"/>
  <c r="E242" i="2"/>
  <c r="C242" i="2"/>
  <c r="A242" i="2"/>
  <c r="D242" i="2" s="1"/>
  <c r="C241" i="2"/>
  <c r="A241" i="2"/>
  <c r="C240" i="2"/>
  <c r="A240" i="2"/>
  <c r="E240" i="2" s="1"/>
  <c r="C239" i="2"/>
  <c r="A239" i="2"/>
  <c r="K239" i="2" s="1"/>
  <c r="C238" i="2"/>
  <c r="A238" i="2"/>
  <c r="E238" i="2" s="1"/>
  <c r="G237" i="2"/>
  <c r="C237" i="2"/>
  <c r="A237" i="2"/>
  <c r="K237" i="2" s="1"/>
  <c r="C236" i="2"/>
  <c r="A236" i="2"/>
  <c r="C235" i="2"/>
  <c r="A235" i="2"/>
  <c r="J234" i="2"/>
  <c r="C234" i="2"/>
  <c r="A234" i="2"/>
  <c r="C233" i="2"/>
  <c r="A233" i="2"/>
  <c r="E233" i="2" s="1"/>
  <c r="H232" i="2"/>
  <c r="D232" i="2"/>
  <c r="C232" i="2"/>
  <c r="A232" i="2"/>
  <c r="E232" i="2" s="1"/>
  <c r="C231" i="2"/>
  <c r="A231" i="2"/>
  <c r="K231" i="2" s="1"/>
  <c r="C230" i="2"/>
  <c r="A230" i="2"/>
  <c r="E230" i="2" s="1"/>
  <c r="G229" i="2"/>
  <c r="C229" i="2"/>
  <c r="A229" i="2"/>
  <c r="K229" i="2" s="1"/>
  <c r="C228" i="2"/>
  <c r="A228" i="2"/>
  <c r="C227" i="2"/>
  <c r="A227" i="2"/>
  <c r="J226" i="2"/>
  <c r="C226" i="2"/>
  <c r="A226" i="2"/>
  <c r="D226" i="2" s="1"/>
  <c r="K225" i="2"/>
  <c r="C225" i="2"/>
  <c r="A225" i="2"/>
  <c r="J225" i="2" s="1"/>
  <c r="H224" i="2"/>
  <c r="C224" i="2"/>
  <c r="A224" i="2"/>
  <c r="E224" i="2" s="1"/>
  <c r="C223" i="2"/>
  <c r="A223" i="2"/>
  <c r="K223" i="2" s="1"/>
  <c r="C222" i="2"/>
  <c r="A222" i="2"/>
  <c r="E222" i="2" s="1"/>
  <c r="C221" i="2"/>
  <c r="B221" i="2"/>
  <c r="A221" i="2"/>
  <c r="K221" i="2" s="1"/>
  <c r="C220" i="2"/>
  <c r="A220" i="2"/>
  <c r="C219" i="2"/>
  <c r="A219" i="2"/>
  <c r="E218" i="2"/>
  <c r="D218" i="2"/>
  <c r="C218" i="2"/>
  <c r="A218" i="2"/>
  <c r="H218" i="2" s="1"/>
  <c r="C217" i="2"/>
  <c r="A217" i="2"/>
  <c r="E217" i="2" s="1"/>
  <c r="C216" i="2"/>
  <c r="A216" i="2"/>
  <c r="C215" i="2"/>
  <c r="A215" i="2"/>
  <c r="K215" i="2" s="1"/>
  <c r="H214" i="2"/>
  <c r="C214" i="2"/>
  <c r="A214" i="2"/>
  <c r="E214" i="2" s="1"/>
  <c r="C213" i="2"/>
  <c r="B213" i="2"/>
  <c r="A213" i="2"/>
  <c r="K213" i="2" s="1"/>
  <c r="C212" i="2"/>
  <c r="A212" i="2"/>
  <c r="C211" i="2"/>
  <c r="A211" i="2"/>
  <c r="E210" i="2"/>
  <c r="C210" i="2"/>
  <c r="A210" i="2"/>
  <c r="D210" i="2" s="1"/>
  <c r="C209" i="2"/>
  <c r="A209" i="2"/>
  <c r="C208" i="2"/>
  <c r="A208" i="2"/>
  <c r="E208" i="2" s="1"/>
  <c r="C207" i="2"/>
  <c r="A207" i="2"/>
  <c r="K207" i="2" s="1"/>
  <c r="C206" i="2"/>
  <c r="A206" i="2"/>
  <c r="E206" i="2" s="1"/>
  <c r="G205" i="2"/>
  <c r="C205" i="2"/>
  <c r="A205" i="2"/>
  <c r="K205" i="2" s="1"/>
  <c r="C204" i="2"/>
  <c r="A204" i="2"/>
  <c r="C203" i="2"/>
  <c r="A203" i="2"/>
  <c r="C202" i="2"/>
  <c r="A202" i="2"/>
  <c r="C201" i="2"/>
  <c r="A201" i="2"/>
  <c r="E201" i="2" s="1"/>
  <c r="H200" i="2"/>
  <c r="D200" i="2"/>
  <c r="C200" i="2"/>
  <c r="A200" i="2"/>
  <c r="E200" i="2" s="1"/>
  <c r="C199" i="2"/>
  <c r="A199" i="2"/>
  <c r="K199" i="2" s="1"/>
  <c r="C198" i="2"/>
  <c r="A198" i="2"/>
  <c r="E198" i="2" s="1"/>
  <c r="G197" i="2"/>
  <c r="C197" i="2"/>
  <c r="A197" i="2"/>
  <c r="K197" i="2" s="1"/>
  <c r="C196" i="2"/>
  <c r="A196" i="2"/>
  <c r="C195" i="2"/>
  <c r="A195" i="2"/>
  <c r="F195" i="2" s="1"/>
  <c r="C194" i="2"/>
  <c r="A194" i="2"/>
  <c r="E194" i="2" s="1"/>
  <c r="E193" i="2"/>
  <c r="C193" i="2"/>
  <c r="A193" i="2"/>
  <c r="K193" i="2" s="1"/>
  <c r="C192" i="2"/>
  <c r="A192" i="2"/>
  <c r="E192" i="2" s="1"/>
  <c r="C191" i="2"/>
  <c r="B191" i="2"/>
  <c r="A191" i="2"/>
  <c r="K191" i="2" s="1"/>
  <c r="C190" i="2"/>
  <c r="A190" i="2"/>
  <c r="E190" i="2" s="1"/>
  <c r="C189" i="2"/>
  <c r="A189" i="2"/>
  <c r="K189" i="2" s="1"/>
  <c r="C188" i="2"/>
  <c r="A188" i="2"/>
  <c r="C187" i="2"/>
  <c r="A187" i="2"/>
  <c r="C186" i="2"/>
  <c r="A186" i="2"/>
  <c r="K185" i="2"/>
  <c r="E185" i="2"/>
  <c r="C185" i="2"/>
  <c r="B185" i="2"/>
  <c r="A185" i="2"/>
  <c r="G185" i="2" s="1"/>
  <c r="K184" i="2"/>
  <c r="J184" i="2"/>
  <c r="I184" i="2"/>
  <c r="H184" i="2"/>
  <c r="F184" i="2"/>
  <c r="C184" i="2"/>
  <c r="B184" i="2"/>
  <c r="A184" i="2"/>
  <c r="G184" i="2" s="1"/>
  <c r="K183" i="2"/>
  <c r="J183" i="2"/>
  <c r="I183" i="2"/>
  <c r="H183" i="2"/>
  <c r="C183" i="2"/>
  <c r="A183" i="2"/>
  <c r="E183" i="2" s="1"/>
  <c r="K182" i="2"/>
  <c r="J182" i="2"/>
  <c r="I182" i="2"/>
  <c r="H182" i="2"/>
  <c r="C182" i="2"/>
  <c r="A182" i="2"/>
  <c r="E182" i="2" s="1"/>
  <c r="K181" i="2"/>
  <c r="J181" i="2"/>
  <c r="I181" i="2"/>
  <c r="H181" i="2"/>
  <c r="C181" i="2"/>
  <c r="A181" i="2"/>
  <c r="D181" i="2" s="1"/>
  <c r="K180" i="2"/>
  <c r="J180" i="2"/>
  <c r="I180" i="2"/>
  <c r="H180" i="2"/>
  <c r="C180" i="2"/>
  <c r="A180" i="2"/>
  <c r="G180" i="2" s="1"/>
  <c r="K179" i="2"/>
  <c r="J179" i="2"/>
  <c r="I179" i="2"/>
  <c r="H179" i="2"/>
  <c r="C179" i="2"/>
  <c r="A179" i="2"/>
  <c r="E179" i="2" s="1"/>
  <c r="K178" i="2"/>
  <c r="J178" i="2"/>
  <c r="I178" i="2"/>
  <c r="H178" i="2"/>
  <c r="C178" i="2"/>
  <c r="A178" i="2"/>
  <c r="E178" i="2" s="1"/>
  <c r="K177" i="2"/>
  <c r="J177" i="2"/>
  <c r="I177" i="2"/>
  <c r="H177" i="2"/>
  <c r="C177" i="2"/>
  <c r="A177" i="2"/>
  <c r="D177" i="2" s="1"/>
  <c r="K176" i="2"/>
  <c r="J176" i="2"/>
  <c r="I176" i="2"/>
  <c r="H176" i="2"/>
  <c r="C176" i="2"/>
  <c r="A176" i="2"/>
  <c r="K175" i="2"/>
  <c r="J175" i="2"/>
  <c r="I175" i="2"/>
  <c r="H175" i="2"/>
  <c r="C175" i="2"/>
  <c r="A175" i="2"/>
  <c r="K174" i="2"/>
  <c r="J174" i="2"/>
  <c r="I174" i="2"/>
  <c r="H174" i="2"/>
  <c r="D174" i="2"/>
  <c r="C174" i="2"/>
  <c r="A174" i="2"/>
  <c r="E174" i="2" s="1"/>
  <c r="K173" i="2"/>
  <c r="J173" i="2"/>
  <c r="I173" i="2"/>
  <c r="H173" i="2"/>
  <c r="C173" i="2"/>
  <c r="A173" i="2"/>
  <c r="D173" i="2" s="1"/>
  <c r="K172" i="2"/>
  <c r="J172" i="2"/>
  <c r="I172" i="2"/>
  <c r="H172" i="2"/>
  <c r="C172" i="2"/>
  <c r="B172" i="2"/>
  <c r="A172" i="2"/>
  <c r="G172" i="2" s="1"/>
  <c r="K171" i="2"/>
  <c r="J171" i="2"/>
  <c r="I171" i="2"/>
  <c r="H171" i="2"/>
  <c r="C171" i="2"/>
  <c r="B171" i="2"/>
  <c r="A171" i="2"/>
  <c r="E171" i="2" s="1"/>
  <c r="K170" i="2"/>
  <c r="J170" i="2"/>
  <c r="I170" i="2"/>
  <c r="H170" i="2"/>
  <c r="C170" i="2"/>
  <c r="A170" i="2"/>
  <c r="D170" i="2" s="1"/>
  <c r="K169" i="2"/>
  <c r="J169" i="2"/>
  <c r="I169" i="2"/>
  <c r="H169" i="2"/>
  <c r="C169" i="2"/>
  <c r="A169" i="2"/>
  <c r="G169" i="2" s="1"/>
  <c r="K168" i="2"/>
  <c r="J168" i="2"/>
  <c r="I168" i="2"/>
  <c r="H168" i="2"/>
  <c r="C168" i="2"/>
  <c r="A168" i="2"/>
  <c r="E168" i="2" s="1"/>
  <c r="K167" i="2"/>
  <c r="J167" i="2"/>
  <c r="I167" i="2"/>
  <c r="H167" i="2"/>
  <c r="C167" i="2"/>
  <c r="A167" i="2"/>
  <c r="E167" i="2" s="1"/>
  <c r="K166" i="2"/>
  <c r="J166" i="2"/>
  <c r="I166" i="2"/>
  <c r="H166" i="2"/>
  <c r="C166" i="2"/>
  <c r="A166" i="2"/>
  <c r="D166" i="2" s="1"/>
  <c r="K165" i="2"/>
  <c r="J165" i="2"/>
  <c r="I165" i="2"/>
  <c r="H165" i="2"/>
  <c r="C165" i="2"/>
  <c r="A165" i="2"/>
  <c r="E165" i="2" s="1"/>
  <c r="K164" i="2"/>
  <c r="J164" i="2"/>
  <c r="I164" i="2"/>
  <c r="H164" i="2"/>
  <c r="C164" i="2"/>
  <c r="A164" i="2"/>
  <c r="K163" i="2"/>
  <c r="J163" i="2"/>
  <c r="I163" i="2"/>
  <c r="H163" i="2"/>
  <c r="C163" i="2"/>
  <c r="A163" i="2"/>
  <c r="K162" i="2"/>
  <c r="J162" i="2"/>
  <c r="I162" i="2"/>
  <c r="H162" i="2"/>
  <c r="C162" i="2"/>
  <c r="A162" i="2"/>
  <c r="D162" i="2" s="1"/>
  <c r="K161" i="2"/>
  <c r="J161" i="2"/>
  <c r="I161" i="2"/>
  <c r="H161" i="2"/>
  <c r="D161" i="2"/>
  <c r="C161" i="2"/>
  <c r="A161" i="2"/>
  <c r="E161" i="2" s="1"/>
  <c r="K160" i="2"/>
  <c r="J160" i="2"/>
  <c r="I160" i="2"/>
  <c r="H160" i="2"/>
  <c r="C160" i="2"/>
  <c r="A160" i="2"/>
  <c r="E160" i="2" s="1"/>
  <c r="K159" i="2"/>
  <c r="J159" i="2"/>
  <c r="I159" i="2"/>
  <c r="H159" i="2"/>
  <c r="C159" i="2"/>
  <c r="A159" i="2"/>
  <c r="E159" i="2" s="1"/>
  <c r="K158" i="2"/>
  <c r="J158" i="2"/>
  <c r="I158" i="2"/>
  <c r="H158" i="2"/>
  <c r="C158" i="2"/>
  <c r="A158" i="2"/>
  <c r="D158" i="2" s="1"/>
  <c r="K157" i="2"/>
  <c r="J157" i="2"/>
  <c r="I157" i="2"/>
  <c r="H157" i="2"/>
  <c r="C157" i="2"/>
  <c r="A157" i="2"/>
  <c r="E157" i="2" s="1"/>
  <c r="K156" i="2"/>
  <c r="J156" i="2"/>
  <c r="I156" i="2"/>
  <c r="H156" i="2"/>
  <c r="F156" i="2"/>
  <c r="C156" i="2"/>
  <c r="A156" i="2"/>
  <c r="E156" i="2" s="1"/>
  <c r="K155" i="2"/>
  <c r="J155" i="2"/>
  <c r="I155" i="2"/>
  <c r="H155" i="2"/>
  <c r="F155" i="2"/>
  <c r="C155" i="2"/>
  <c r="A155" i="2"/>
  <c r="E155" i="2" s="1"/>
  <c r="K154" i="2"/>
  <c r="J154" i="2"/>
  <c r="I154" i="2"/>
  <c r="H154" i="2"/>
  <c r="C154" i="2"/>
  <c r="A154" i="2"/>
  <c r="D154" i="2" s="1"/>
  <c r="K153" i="2"/>
  <c r="J153" i="2"/>
  <c r="I153" i="2"/>
  <c r="H153" i="2"/>
  <c r="D153" i="2"/>
  <c r="C153" i="2"/>
  <c r="B153" i="2"/>
  <c r="A153" i="2"/>
  <c r="E153" i="2" s="1"/>
  <c r="K152" i="2"/>
  <c r="J152" i="2"/>
  <c r="I152" i="2"/>
  <c r="H152" i="2"/>
  <c r="C152" i="2"/>
  <c r="A152" i="2"/>
  <c r="E152" i="2" s="1"/>
  <c r="K151" i="2"/>
  <c r="J151" i="2"/>
  <c r="I151" i="2"/>
  <c r="H151" i="2"/>
  <c r="C151" i="2"/>
  <c r="A151" i="2"/>
  <c r="E151" i="2" s="1"/>
  <c r="K150" i="2"/>
  <c r="J150" i="2"/>
  <c r="I150" i="2"/>
  <c r="H150" i="2"/>
  <c r="C150" i="2"/>
  <c r="A150" i="2"/>
  <c r="D150" i="2" s="1"/>
  <c r="K149" i="2"/>
  <c r="J149" i="2"/>
  <c r="I149" i="2"/>
  <c r="H149" i="2"/>
  <c r="C149" i="2"/>
  <c r="A149" i="2"/>
  <c r="E149" i="2" s="1"/>
  <c r="K148" i="2"/>
  <c r="J148" i="2"/>
  <c r="I148" i="2"/>
  <c r="H148" i="2"/>
  <c r="F148" i="2"/>
  <c r="C148" i="2"/>
  <c r="B148" i="2"/>
  <c r="A148" i="2"/>
  <c r="E148" i="2" s="1"/>
  <c r="K147" i="2"/>
  <c r="J147" i="2"/>
  <c r="I147" i="2"/>
  <c r="H147" i="2"/>
  <c r="F147" i="2"/>
  <c r="C147" i="2"/>
  <c r="B147" i="2"/>
  <c r="A147" i="2"/>
  <c r="E147" i="2" s="1"/>
  <c r="K146" i="2"/>
  <c r="J146" i="2"/>
  <c r="I146" i="2"/>
  <c r="H146" i="2"/>
  <c r="C146" i="2"/>
  <c r="A146" i="2"/>
  <c r="D146" i="2" s="1"/>
  <c r="K145" i="2"/>
  <c r="J145" i="2"/>
  <c r="I145" i="2"/>
  <c r="H145" i="2"/>
  <c r="C145" i="2"/>
  <c r="B145" i="2"/>
  <c r="A145" i="2"/>
  <c r="E145" i="2" s="1"/>
  <c r="K144" i="2"/>
  <c r="J144" i="2"/>
  <c r="I144" i="2"/>
  <c r="H144" i="2"/>
  <c r="C144" i="2"/>
  <c r="A144" i="2"/>
  <c r="E144" i="2" s="1"/>
  <c r="K143" i="2"/>
  <c r="J143" i="2"/>
  <c r="I143" i="2"/>
  <c r="H143" i="2"/>
  <c r="C143" i="2"/>
  <c r="A143" i="2"/>
  <c r="E143" i="2" s="1"/>
  <c r="K142" i="2"/>
  <c r="J142" i="2"/>
  <c r="I142" i="2"/>
  <c r="H142" i="2"/>
  <c r="C142" i="2"/>
  <c r="A142" i="2"/>
  <c r="D142" i="2" s="1"/>
  <c r="K141" i="2"/>
  <c r="J141" i="2"/>
  <c r="I141" i="2"/>
  <c r="H141" i="2"/>
  <c r="C141" i="2"/>
  <c r="A141" i="2"/>
  <c r="E141" i="2" s="1"/>
  <c r="K140" i="2"/>
  <c r="J140" i="2"/>
  <c r="I140" i="2"/>
  <c r="H140" i="2"/>
  <c r="C140" i="2"/>
  <c r="B140" i="2"/>
  <c r="A140" i="2"/>
  <c r="E140" i="2" s="1"/>
  <c r="K139" i="2"/>
  <c r="J139" i="2"/>
  <c r="I139" i="2"/>
  <c r="H139" i="2"/>
  <c r="C139" i="2"/>
  <c r="B139" i="2"/>
  <c r="A139" i="2"/>
  <c r="E139" i="2" s="1"/>
  <c r="K138" i="2"/>
  <c r="J138" i="2"/>
  <c r="I138" i="2"/>
  <c r="H138" i="2"/>
  <c r="C138" i="2"/>
  <c r="A138" i="2"/>
  <c r="D138" i="2" s="1"/>
  <c r="K137" i="2"/>
  <c r="J137" i="2"/>
  <c r="I137" i="2"/>
  <c r="H137" i="2"/>
  <c r="G137" i="2"/>
  <c r="C137" i="2"/>
  <c r="A137" i="2"/>
  <c r="K136" i="2"/>
  <c r="J136" i="2"/>
  <c r="I136" i="2"/>
  <c r="H136" i="2"/>
  <c r="C136" i="2"/>
  <c r="A136" i="2"/>
  <c r="E136" i="2" s="1"/>
  <c r="K135" i="2"/>
  <c r="J135" i="2"/>
  <c r="I135" i="2"/>
  <c r="H135" i="2"/>
  <c r="C135" i="2"/>
  <c r="A135" i="2"/>
  <c r="E135" i="2" s="1"/>
  <c r="K134" i="2"/>
  <c r="J134" i="2"/>
  <c r="I134" i="2"/>
  <c r="H134" i="2"/>
  <c r="C134" i="2"/>
  <c r="A134" i="2"/>
  <c r="D134" i="2" s="1"/>
  <c r="K133" i="2"/>
  <c r="J133" i="2"/>
  <c r="I133" i="2"/>
  <c r="H133" i="2"/>
  <c r="C133" i="2"/>
  <c r="A133" i="2"/>
  <c r="E133" i="2" s="1"/>
  <c r="K132" i="2"/>
  <c r="J132" i="2"/>
  <c r="I132" i="2"/>
  <c r="H132" i="2"/>
  <c r="C132" i="2"/>
  <c r="A132" i="2"/>
  <c r="K131" i="2"/>
  <c r="J131" i="2"/>
  <c r="I131" i="2"/>
  <c r="H131" i="2"/>
  <c r="C131" i="2"/>
  <c r="A131" i="2"/>
  <c r="K130" i="2"/>
  <c r="J130" i="2"/>
  <c r="I130" i="2"/>
  <c r="H130" i="2"/>
  <c r="C130" i="2"/>
  <c r="A130" i="2"/>
  <c r="D130" i="2" s="1"/>
  <c r="K129" i="2"/>
  <c r="J129" i="2"/>
  <c r="I129" i="2"/>
  <c r="H129" i="2"/>
  <c r="G129" i="2"/>
  <c r="D129" i="2"/>
  <c r="C129" i="2"/>
  <c r="A129" i="2"/>
  <c r="E129" i="2" s="1"/>
  <c r="K128" i="2"/>
  <c r="J128" i="2"/>
  <c r="I128" i="2"/>
  <c r="H128" i="2"/>
  <c r="C128" i="2"/>
  <c r="A128" i="2"/>
  <c r="E128" i="2" s="1"/>
  <c r="K127" i="2"/>
  <c r="J127" i="2"/>
  <c r="I127" i="2"/>
  <c r="H127" i="2"/>
  <c r="C127" i="2"/>
  <c r="A127" i="2"/>
  <c r="E127" i="2" s="1"/>
  <c r="K126" i="2"/>
  <c r="J126" i="2"/>
  <c r="I126" i="2"/>
  <c r="H126" i="2"/>
  <c r="C126" i="2"/>
  <c r="A126" i="2"/>
  <c r="D126" i="2" s="1"/>
  <c r="K125" i="2"/>
  <c r="J125" i="2"/>
  <c r="I125" i="2"/>
  <c r="H125" i="2"/>
  <c r="C125" i="2"/>
  <c r="A125" i="2"/>
  <c r="E125" i="2" s="1"/>
  <c r="K124" i="2"/>
  <c r="J124" i="2"/>
  <c r="I124" i="2"/>
  <c r="H124" i="2"/>
  <c r="F124" i="2"/>
  <c r="C124" i="2"/>
  <c r="A124" i="2"/>
  <c r="E124" i="2" s="1"/>
  <c r="K123" i="2"/>
  <c r="J123" i="2"/>
  <c r="I123" i="2"/>
  <c r="H123" i="2"/>
  <c r="F123" i="2"/>
  <c r="C123" i="2"/>
  <c r="A123" i="2"/>
  <c r="E123" i="2" s="1"/>
  <c r="K122" i="2"/>
  <c r="J122" i="2"/>
  <c r="I122" i="2"/>
  <c r="H122" i="2"/>
  <c r="C122" i="2"/>
  <c r="A122" i="2"/>
  <c r="D122" i="2" s="1"/>
  <c r="K121" i="2"/>
  <c r="J121" i="2"/>
  <c r="I121" i="2"/>
  <c r="H121" i="2"/>
  <c r="D121" i="2"/>
  <c r="C121" i="2"/>
  <c r="B121" i="2"/>
  <c r="A121" i="2"/>
  <c r="E121" i="2" s="1"/>
  <c r="K120" i="2"/>
  <c r="J120" i="2"/>
  <c r="I120" i="2"/>
  <c r="H120" i="2"/>
  <c r="C120" i="2"/>
  <c r="A120" i="2"/>
  <c r="E120" i="2" s="1"/>
  <c r="K119" i="2"/>
  <c r="J119" i="2"/>
  <c r="I119" i="2"/>
  <c r="H119" i="2"/>
  <c r="C119" i="2"/>
  <c r="A119" i="2"/>
  <c r="E119" i="2" s="1"/>
  <c r="K118" i="2"/>
  <c r="J118" i="2"/>
  <c r="I118" i="2"/>
  <c r="H118" i="2"/>
  <c r="C118" i="2"/>
  <c r="A118" i="2"/>
  <c r="D118" i="2" s="1"/>
  <c r="K117" i="2"/>
  <c r="J117" i="2"/>
  <c r="I117" i="2"/>
  <c r="H117" i="2"/>
  <c r="C117" i="2"/>
  <c r="A117" i="2"/>
  <c r="E117" i="2" s="1"/>
  <c r="K116" i="2"/>
  <c r="J116" i="2"/>
  <c r="I116" i="2"/>
  <c r="H116" i="2"/>
  <c r="F116" i="2"/>
  <c r="C116" i="2"/>
  <c r="B116" i="2"/>
  <c r="A116" i="2"/>
  <c r="E116" i="2" s="1"/>
  <c r="K115" i="2"/>
  <c r="J115" i="2"/>
  <c r="I115" i="2"/>
  <c r="H115" i="2"/>
  <c r="F115" i="2"/>
  <c r="C115" i="2"/>
  <c r="B115" i="2"/>
  <c r="A115" i="2"/>
  <c r="E115" i="2" s="1"/>
  <c r="K114" i="2"/>
  <c r="J114" i="2"/>
  <c r="I114" i="2"/>
  <c r="H114" i="2"/>
  <c r="C114" i="2"/>
  <c r="A114" i="2"/>
  <c r="D114" i="2" s="1"/>
  <c r="K113" i="2"/>
  <c r="J113" i="2"/>
  <c r="I113" i="2"/>
  <c r="H113" i="2"/>
  <c r="C113" i="2"/>
  <c r="B113" i="2"/>
  <c r="A113" i="2"/>
  <c r="E113" i="2" s="1"/>
  <c r="K112" i="2"/>
  <c r="J112" i="2"/>
  <c r="I112" i="2"/>
  <c r="H112" i="2"/>
  <c r="C112" i="2"/>
  <c r="A112" i="2"/>
  <c r="E112" i="2" s="1"/>
  <c r="K111" i="2"/>
  <c r="J111" i="2"/>
  <c r="I111" i="2"/>
  <c r="H111" i="2"/>
  <c r="C111" i="2"/>
  <c r="A111" i="2"/>
  <c r="E111" i="2" s="1"/>
  <c r="K110" i="2"/>
  <c r="J110" i="2"/>
  <c r="I110" i="2"/>
  <c r="H110" i="2"/>
  <c r="C110" i="2"/>
  <c r="A110" i="2"/>
  <c r="D110" i="2" s="1"/>
  <c r="K109" i="2"/>
  <c r="J109" i="2"/>
  <c r="I109" i="2"/>
  <c r="H109" i="2"/>
  <c r="C109" i="2"/>
  <c r="A109" i="2"/>
  <c r="E109" i="2" s="1"/>
  <c r="K108" i="2"/>
  <c r="J108" i="2"/>
  <c r="I108" i="2"/>
  <c r="H108" i="2"/>
  <c r="C108" i="2"/>
  <c r="B108" i="2"/>
  <c r="A108" i="2"/>
  <c r="E108" i="2" s="1"/>
  <c r="K107" i="2"/>
  <c r="J107" i="2"/>
  <c r="I107" i="2"/>
  <c r="H107" i="2"/>
  <c r="C107" i="2"/>
  <c r="B107" i="2"/>
  <c r="A107" i="2"/>
  <c r="E107" i="2" s="1"/>
  <c r="K106" i="2"/>
  <c r="J106" i="2"/>
  <c r="I106" i="2"/>
  <c r="H106" i="2"/>
  <c r="C106" i="2"/>
  <c r="A106" i="2"/>
  <c r="D106" i="2" s="1"/>
  <c r="K105" i="2"/>
  <c r="J105" i="2"/>
  <c r="I105" i="2"/>
  <c r="H105" i="2"/>
  <c r="G105" i="2"/>
  <c r="C105" i="2"/>
  <c r="A105" i="2"/>
  <c r="K104" i="2"/>
  <c r="J104" i="2"/>
  <c r="I104" i="2"/>
  <c r="H104" i="2"/>
  <c r="C104" i="2"/>
  <c r="A104" i="2"/>
  <c r="E104" i="2" s="1"/>
  <c r="K103" i="2"/>
  <c r="J103" i="2"/>
  <c r="I103" i="2"/>
  <c r="H103" i="2"/>
  <c r="C103" i="2"/>
  <c r="A103" i="2"/>
  <c r="E103" i="2" s="1"/>
  <c r="K102" i="2"/>
  <c r="J102" i="2"/>
  <c r="I102" i="2"/>
  <c r="H102" i="2"/>
  <c r="C102" i="2"/>
  <c r="A102" i="2"/>
  <c r="D102" i="2" s="1"/>
  <c r="K101" i="2"/>
  <c r="J101" i="2"/>
  <c r="I101" i="2"/>
  <c r="H101" i="2"/>
  <c r="C101" i="2"/>
  <c r="A101" i="2"/>
  <c r="E101" i="2" s="1"/>
  <c r="K100" i="2"/>
  <c r="J100" i="2"/>
  <c r="I100" i="2"/>
  <c r="H100" i="2"/>
  <c r="C100" i="2"/>
  <c r="A100" i="2"/>
  <c r="K99" i="2"/>
  <c r="J99" i="2"/>
  <c r="I99" i="2"/>
  <c r="H99" i="2"/>
  <c r="C99" i="2"/>
  <c r="A99" i="2"/>
  <c r="K98" i="2"/>
  <c r="J98" i="2"/>
  <c r="I98" i="2"/>
  <c r="H98" i="2"/>
  <c r="C98" i="2"/>
  <c r="A98" i="2"/>
  <c r="D98" i="2" s="1"/>
  <c r="K97" i="2"/>
  <c r="J97" i="2"/>
  <c r="I97" i="2"/>
  <c r="H97" i="2"/>
  <c r="D97" i="2"/>
  <c r="C97" i="2"/>
  <c r="A97" i="2"/>
  <c r="E97" i="2" s="1"/>
  <c r="K96" i="2"/>
  <c r="J96" i="2"/>
  <c r="I96" i="2"/>
  <c r="H96" i="2"/>
  <c r="C96" i="2"/>
  <c r="A96" i="2"/>
  <c r="E96" i="2" s="1"/>
  <c r="K95" i="2"/>
  <c r="J95" i="2"/>
  <c r="I95" i="2"/>
  <c r="H95" i="2"/>
  <c r="C95" i="2"/>
  <c r="A95" i="2"/>
  <c r="E95" i="2" s="1"/>
  <c r="K94" i="2"/>
  <c r="J94" i="2"/>
  <c r="I94" i="2"/>
  <c r="H94" i="2"/>
  <c r="C94" i="2"/>
  <c r="A94" i="2"/>
  <c r="D94" i="2" s="1"/>
  <c r="K93" i="2"/>
  <c r="J93" i="2"/>
  <c r="I93" i="2"/>
  <c r="H93" i="2"/>
  <c r="C93" i="2"/>
  <c r="A93" i="2"/>
  <c r="E93" i="2" s="1"/>
  <c r="K92" i="2"/>
  <c r="J92" i="2"/>
  <c r="I92" i="2"/>
  <c r="H92" i="2"/>
  <c r="F92" i="2"/>
  <c r="C92" i="2"/>
  <c r="A92" i="2"/>
  <c r="E92" i="2" s="1"/>
  <c r="K91" i="2"/>
  <c r="J91" i="2"/>
  <c r="I91" i="2"/>
  <c r="H91" i="2"/>
  <c r="F91" i="2"/>
  <c r="C91" i="2"/>
  <c r="A91" i="2"/>
  <c r="E91" i="2" s="1"/>
  <c r="K90" i="2"/>
  <c r="J90" i="2"/>
  <c r="I90" i="2"/>
  <c r="H90" i="2"/>
  <c r="C90" i="2"/>
  <c r="A90" i="2"/>
  <c r="D90" i="2" s="1"/>
  <c r="K89" i="2"/>
  <c r="J89" i="2"/>
  <c r="I89" i="2"/>
  <c r="H89" i="2"/>
  <c r="D89" i="2"/>
  <c r="C89" i="2"/>
  <c r="B89" i="2"/>
  <c r="A89" i="2"/>
  <c r="E89" i="2" s="1"/>
  <c r="K88" i="2"/>
  <c r="J88" i="2"/>
  <c r="I88" i="2"/>
  <c r="H88" i="2"/>
  <c r="C88" i="2"/>
  <c r="A88" i="2"/>
  <c r="E88" i="2" s="1"/>
  <c r="K87" i="2"/>
  <c r="J87" i="2"/>
  <c r="I87" i="2"/>
  <c r="H87" i="2"/>
  <c r="C87" i="2"/>
  <c r="A87" i="2"/>
  <c r="E87" i="2" s="1"/>
  <c r="K86" i="2"/>
  <c r="J86" i="2"/>
  <c r="I86" i="2"/>
  <c r="H86" i="2"/>
  <c r="C86" i="2"/>
  <c r="A86" i="2"/>
  <c r="D86" i="2" s="1"/>
  <c r="K85" i="2"/>
  <c r="J85" i="2"/>
  <c r="I85" i="2"/>
  <c r="H85" i="2"/>
  <c r="C85" i="2"/>
  <c r="A85" i="2"/>
  <c r="E85" i="2" s="1"/>
  <c r="K84" i="2"/>
  <c r="J84" i="2"/>
  <c r="I84" i="2"/>
  <c r="H84" i="2"/>
  <c r="F84" i="2"/>
  <c r="C84" i="2"/>
  <c r="B84" i="2"/>
  <c r="A84" i="2"/>
  <c r="E84" i="2" s="1"/>
  <c r="K83" i="2"/>
  <c r="J83" i="2"/>
  <c r="I83" i="2"/>
  <c r="H83" i="2"/>
  <c r="F83" i="2"/>
  <c r="C83" i="2"/>
  <c r="B83" i="2"/>
  <c r="A83" i="2"/>
  <c r="E83" i="2" s="1"/>
  <c r="K82" i="2"/>
  <c r="J82" i="2"/>
  <c r="I82" i="2"/>
  <c r="H82" i="2"/>
  <c r="C82" i="2"/>
  <c r="A82" i="2"/>
  <c r="D82" i="2" s="1"/>
  <c r="K81" i="2"/>
  <c r="J81" i="2"/>
  <c r="I81" i="2"/>
  <c r="H81" i="2"/>
  <c r="C81" i="2"/>
  <c r="B81" i="2"/>
  <c r="A81" i="2"/>
  <c r="E81" i="2" s="1"/>
  <c r="K80" i="2"/>
  <c r="J80" i="2"/>
  <c r="I80" i="2"/>
  <c r="H80" i="2"/>
  <c r="C80" i="2"/>
  <c r="A80" i="2"/>
  <c r="E80" i="2" s="1"/>
  <c r="K79" i="2"/>
  <c r="J79" i="2"/>
  <c r="I79" i="2"/>
  <c r="H79" i="2"/>
  <c r="C79" i="2"/>
  <c r="A79" i="2"/>
  <c r="E79" i="2" s="1"/>
  <c r="K78" i="2"/>
  <c r="J78" i="2"/>
  <c r="I78" i="2"/>
  <c r="H78" i="2"/>
  <c r="C78" i="2"/>
  <c r="A78" i="2"/>
  <c r="D78" i="2" s="1"/>
  <c r="K77" i="2"/>
  <c r="J77" i="2"/>
  <c r="I77" i="2"/>
  <c r="H77" i="2"/>
  <c r="C77" i="2"/>
  <c r="A77" i="2"/>
  <c r="E77" i="2" s="1"/>
  <c r="K76" i="2"/>
  <c r="J76" i="2"/>
  <c r="I76" i="2"/>
  <c r="H76" i="2"/>
  <c r="C76" i="2"/>
  <c r="B76" i="2"/>
  <c r="A76" i="2"/>
  <c r="E76" i="2" s="1"/>
  <c r="K75" i="2"/>
  <c r="J75" i="2"/>
  <c r="I75" i="2"/>
  <c r="H75" i="2"/>
  <c r="C75" i="2"/>
  <c r="B75" i="2"/>
  <c r="A75" i="2"/>
  <c r="E75" i="2" s="1"/>
  <c r="K74" i="2"/>
  <c r="J74" i="2"/>
  <c r="I74" i="2"/>
  <c r="H74" i="2"/>
  <c r="C74" i="2"/>
  <c r="A74" i="2"/>
  <c r="D74" i="2" s="1"/>
  <c r="K73" i="2"/>
  <c r="J73" i="2"/>
  <c r="I73" i="2"/>
  <c r="H73" i="2"/>
  <c r="C73" i="2"/>
  <c r="A73" i="2"/>
  <c r="K72" i="2"/>
  <c r="J72" i="2"/>
  <c r="I72" i="2"/>
  <c r="H72" i="2"/>
  <c r="C72" i="2"/>
  <c r="A72" i="2"/>
  <c r="E72" i="2" s="1"/>
  <c r="K71" i="2"/>
  <c r="J71" i="2"/>
  <c r="I71" i="2"/>
  <c r="H71" i="2"/>
  <c r="C71" i="2"/>
  <c r="A71" i="2"/>
  <c r="E71" i="2" s="1"/>
  <c r="K70" i="2"/>
  <c r="J70" i="2"/>
  <c r="I70" i="2"/>
  <c r="H70" i="2"/>
  <c r="C70" i="2"/>
  <c r="A70" i="2"/>
  <c r="D70" i="2" s="1"/>
  <c r="K69" i="2"/>
  <c r="J69" i="2"/>
  <c r="I69" i="2"/>
  <c r="H69" i="2"/>
  <c r="C69" i="2"/>
  <c r="A69" i="2"/>
  <c r="E69" i="2" s="1"/>
  <c r="K68" i="2"/>
  <c r="J68" i="2"/>
  <c r="I68" i="2"/>
  <c r="H68" i="2"/>
  <c r="C68" i="2"/>
  <c r="A68" i="2"/>
  <c r="K67" i="2"/>
  <c r="J67" i="2"/>
  <c r="I67" i="2"/>
  <c r="H67" i="2"/>
  <c r="C67" i="2"/>
  <c r="A67" i="2"/>
  <c r="K66" i="2"/>
  <c r="J66" i="2"/>
  <c r="I66" i="2"/>
  <c r="H66" i="2"/>
  <c r="C66" i="2"/>
  <c r="A66" i="2"/>
  <c r="D66" i="2" s="1"/>
  <c r="K65" i="2"/>
  <c r="J65" i="2"/>
  <c r="I65" i="2"/>
  <c r="H65" i="2"/>
  <c r="D65" i="2"/>
  <c r="C65" i="2"/>
  <c r="A65" i="2"/>
  <c r="E65" i="2" s="1"/>
  <c r="K64" i="2"/>
  <c r="J64" i="2"/>
  <c r="I64" i="2"/>
  <c r="H64" i="2"/>
  <c r="C64" i="2"/>
  <c r="A64" i="2"/>
  <c r="E64" i="2" s="1"/>
  <c r="K63" i="2"/>
  <c r="J63" i="2"/>
  <c r="I63" i="2"/>
  <c r="H63" i="2"/>
  <c r="C63" i="2"/>
  <c r="A63" i="2"/>
  <c r="E63" i="2" s="1"/>
  <c r="K62" i="2"/>
  <c r="J62" i="2"/>
  <c r="I62" i="2"/>
  <c r="H62" i="2"/>
  <c r="C62" i="2"/>
  <c r="A62" i="2"/>
  <c r="D62" i="2" s="1"/>
  <c r="K61" i="2"/>
  <c r="J61" i="2"/>
  <c r="I61" i="2"/>
  <c r="H61" i="2"/>
  <c r="C61" i="2"/>
  <c r="A61" i="2"/>
  <c r="E61" i="2" s="1"/>
  <c r="K60" i="2"/>
  <c r="J60" i="2"/>
  <c r="I60" i="2"/>
  <c r="H60" i="2"/>
  <c r="F60" i="2"/>
  <c r="C60" i="2"/>
  <c r="A60" i="2"/>
  <c r="E60" i="2" s="1"/>
  <c r="K59" i="2"/>
  <c r="J59" i="2"/>
  <c r="I59" i="2"/>
  <c r="H59" i="2"/>
  <c r="F59" i="2"/>
  <c r="C59" i="2"/>
  <c r="A59" i="2"/>
  <c r="E59" i="2" s="1"/>
  <c r="K58" i="2"/>
  <c r="J58" i="2"/>
  <c r="I58" i="2"/>
  <c r="H58" i="2"/>
  <c r="C58" i="2"/>
  <c r="A58" i="2"/>
  <c r="D58" i="2" s="1"/>
  <c r="K57" i="2"/>
  <c r="J57" i="2"/>
  <c r="I57" i="2"/>
  <c r="H57" i="2"/>
  <c r="D57" i="2"/>
  <c r="C57" i="2"/>
  <c r="B57" i="2"/>
  <c r="A57" i="2"/>
  <c r="E57" i="2" s="1"/>
  <c r="K56" i="2"/>
  <c r="J56" i="2"/>
  <c r="I56" i="2"/>
  <c r="H56" i="2"/>
  <c r="C56" i="2"/>
  <c r="A56" i="2"/>
  <c r="E56" i="2" s="1"/>
  <c r="K55" i="2"/>
  <c r="J55" i="2"/>
  <c r="I55" i="2"/>
  <c r="H55" i="2"/>
  <c r="C55" i="2"/>
  <c r="A55" i="2"/>
  <c r="E55" i="2" s="1"/>
  <c r="K54" i="2"/>
  <c r="J54" i="2"/>
  <c r="I54" i="2"/>
  <c r="H54" i="2"/>
  <c r="C54" i="2"/>
  <c r="A54" i="2"/>
  <c r="D54" i="2" s="1"/>
  <c r="K53" i="2"/>
  <c r="J53" i="2"/>
  <c r="I53" i="2"/>
  <c r="H53" i="2"/>
  <c r="C53" i="2"/>
  <c r="A53" i="2"/>
  <c r="E53" i="2" s="1"/>
  <c r="K52" i="2"/>
  <c r="J52" i="2"/>
  <c r="I52" i="2"/>
  <c r="H52" i="2"/>
  <c r="F52" i="2"/>
  <c r="C52" i="2"/>
  <c r="B52" i="2"/>
  <c r="A52" i="2"/>
  <c r="E52" i="2" s="1"/>
  <c r="K51" i="2"/>
  <c r="J51" i="2"/>
  <c r="I51" i="2"/>
  <c r="H51" i="2"/>
  <c r="F51" i="2"/>
  <c r="C51" i="2"/>
  <c r="B51" i="2"/>
  <c r="A51" i="2"/>
  <c r="E51" i="2" s="1"/>
  <c r="K50" i="2"/>
  <c r="J50" i="2"/>
  <c r="I50" i="2"/>
  <c r="H50" i="2"/>
  <c r="C50" i="2"/>
  <c r="A50" i="2"/>
  <c r="D50" i="2" s="1"/>
  <c r="K49" i="2"/>
  <c r="J49" i="2"/>
  <c r="I49" i="2"/>
  <c r="H49" i="2"/>
  <c r="C49" i="2"/>
  <c r="B49" i="2"/>
  <c r="A49" i="2"/>
  <c r="E49" i="2" s="1"/>
  <c r="K48" i="2"/>
  <c r="J48" i="2"/>
  <c r="I48" i="2"/>
  <c r="H48" i="2"/>
  <c r="C48" i="2"/>
  <c r="A48" i="2"/>
  <c r="E48" i="2" s="1"/>
  <c r="K47" i="2"/>
  <c r="J47" i="2"/>
  <c r="I47" i="2"/>
  <c r="H47" i="2"/>
  <c r="C47" i="2"/>
  <c r="A47" i="2"/>
  <c r="E47" i="2" s="1"/>
  <c r="K46" i="2"/>
  <c r="J46" i="2"/>
  <c r="I46" i="2"/>
  <c r="H46" i="2"/>
  <c r="C46" i="2"/>
  <c r="A46" i="2"/>
  <c r="D46" i="2" s="1"/>
  <c r="K45" i="2"/>
  <c r="J45" i="2"/>
  <c r="I45" i="2"/>
  <c r="H45" i="2"/>
  <c r="C45" i="2"/>
  <c r="A45" i="2"/>
  <c r="E45" i="2" s="1"/>
  <c r="K44" i="2"/>
  <c r="J44" i="2"/>
  <c r="I44" i="2"/>
  <c r="H44" i="2"/>
  <c r="C44" i="2"/>
  <c r="B44" i="2"/>
  <c r="A44" i="2"/>
  <c r="E44" i="2" s="1"/>
  <c r="K43" i="2"/>
  <c r="J43" i="2"/>
  <c r="I43" i="2"/>
  <c r="H43" i="2"/>
  <c r="C43" i="2"/>
  <c r="B43" i="2"/>
  <c r="A43" i="2"/>
  <c r="E43" i="2" s="1"/>
  <c r="K42" i="2"/>
  <c r="J42" i="2"/>
  <c r="I42" i="2"/>
  <c r="H42" i="2"/>
  <c r="C42" i="2"/>
  <c r="A42" i="2"/>
  <c r="D42" i="2" s="1"/>
  <c r="K41" i="2"/>
  <c r="J41" i="2"/>
  <c r="I41" i="2"/>
  <c r="H41" i="2"/>
  <c r="G41" i="2"/>
  <c r="C41" i="2"/>
  <c r="A41" i="2"/>
  <c r="K40" i="2"/>
  <c r="J40" i="2"/>
  <c r="I40" i="2"/>
  <c r="H40" i="2"/>
  <c r="C40" i="2"/>
  <c r="A40" i="2"/>
  <c r="E40" i="2" s="1"/>
  <c r="K39" i="2"/>
  <c r="J39" i="2"/>
  <c r="I39" i="2"/>
  <c r="H39" i="2"/>
  <c r="C39" i="2"/>
  <c r="A39" i="2"/>
  <c r="E39" i="2" s="1"/>
  <c r="K38" i="2"/>
  <c r="J38" i="2"/>
  <c r="I38" i="2"/>
  <c r="H38" i="2"/>
  <c r="C38" i="2"/>
  <c r="A38" i="2"/>
  <c r="D38" i="2" s="1"/>
  <c r="K37" i="2"/>
  <c r="J37" i="2"/>
  <c r="I37" i="2"/>
  <c r="H37" i="2"/>
  <c r="C37" i="2"/>
  <c r="A37" i="2"/>
  <c r="E37" i="2" s="1"/>
  <c r="K36" i="2"/>
  <c r="J36" i="2"/>
  <c r="I36" i="2"/>
  <c r="H36" i="2"/>
  <c r="C36" i="2"/>
  <c r="A36" i="2"/>
  <c r="K35" i="2"/>
  <c r="J35" i="2"/>
  <c r="I35" i="2"/>
  <c r="H35" i="2"/>
  <c r="C35" i="2"/>
  <c r="A35" i="2"/>
  <c r="K34" i="2"/>
  <c r="J34" i="2"/>
  <c r="I34" i="2"/>
  <c r="H34" i="2"/>
  <c r="C34" i="2"/>
  <c r="A34" i="2"/>
  <c r="D34" i="2" s="1"/>
  <c r="K33" i="2"/>
  <c r="J33" i="2"/>
  <c r="I33" i="2"/>
  <c r="H33" i="2"/>
  <c r="D33" i="2"/>
  <c r="C33" i="2"/>
  <c r="A33" i="2"/>
  <c r="E33" i="2" s="1"/>
  <c r="K32" i="2"/>
  <c r="J32" i="2"/>
  <c r="I32" i="2"/>
  <c r="H32" i="2"/>
  <c r="C32" i="2"/>
  <c r="A32" i="2"/>
  <c r="E32" i="2" s="1"/>
  <c r="K31" i="2"/>
  <c r="J31" i="2"/>
  <c r="I31" i="2"/>
  <c r="H31" i="2"/>
  <c r="C31" i="2"/>
  <c r="A31" i="2"/>
  <c r="E31" i="2" s="1"/>
  <c r="K30" i="2"/>
  <c r="J30" i="2"/>
  <c r="I30" i="2"/>
  <c r="H30" i="2"/>
  <c r="C30" i="2"/>
  <c r="A30" i="2"/>
  <c r="D30" i="2" s="1"/>
  <c r="K29" i="2"/>
  <c r="J29" i="2"/>
  <c r="I29" i="2"/>
  <c r="H29" i="2"/>
  <c r="C29" i="2"/>
  <c r="A29" i="2"/>
  <c r="E29" i="2" s="1"/>
  <c r="K28" i="2"/>
  <c r="J28" i="2"/>
  <c r="I28" i="2"/>
  <c r="H28" i="2"/>
  <c r="F28" i="2"/>
  <c r="C28" i="2"/>
  <c r="A28" i="2"/>
  <c r="E28" i="2" s="1"/>
  <c r="K27" i="2"/>
  <c r="J27" i="2"/>
  <c r="I27" i="2"/>
  <c r="H27" i="2"/>
  <c r="F27" i="2"/>
  <c r="C27" i="2"/>
  <c r="A27" i="2"/>
  <c r="E27" i="2" s="1"/>
  <c r="K26" i="2"/>
  <c r="J26" i="2"/>
  <c r="I26" i="2"/>
  <c r="H26" i="2"/>
  <c r="C26" i="2"/>
  <c r="A26" i="2"/>
  <c r="D26" i="2" s="1"/>
  <c r="K25" i="2"/>
  <c r="J25" i="2"/>
  <c r="I25" i="2"/>
  <c r="H25" i="2"/>
  <c r="D25" i="2"/>
  <c r="C25" i="2"/>
  <c r="B25" i="2"/>
  <c r="A25" i="2"/>
  <c r="E25" i="2" s="1"/>
  <c r="K24" i="2"/>
  <c r="J24" i="2"/>
  <c r="I24" i="2"/>
  <c r="H24" i="2"/>
  <c r="C24" i="2"/>
  <c r="A24" i="2"/>
  <c r="E24" i="2" s="1"/>
  <c r="K23" i="2"/>
  <c r="J23" i="2"/>
  <c r="I23" i="2"/>
  <c r="H23" i="2"/>
  <c r="C23" i="2"/>
  <c r="A23" i="2"/>
  <c r="E23" i="2" s="1"/>
  <c r="K22" i="2"/>
  <c r="J22" i="2"/>
  <c r="I22" i="2"/>
  <c r="H22" i="2"/>
  <c r="C22" i="2"/>
  <c r="A22" i="2"/>
  <c r="D22" i="2" s="1"/>
  <c r="K21" i="2"/>
  <c r="J21" i="2"/>
  <c r="I21" i="2"/>
  <c r="H21" i="2"/>
  <c r="C21" i="2"/>
  <c r="A21" i="2"/>
  <c r="E21" i="2" s="1"/>
  <c r="K20" i="2"/>
  <c r="J20" i="2"/>
  <c r="I20" i="2"/>
  <c r="H20" i="2"/>
  <c r="F20" i="2"/>
  <c r="C20" i="2"/>
  <c r="B20" i="2"/>
  <c r="A20" i="2"/>
  <c r="E20" i="2" s="1"/>
  <c r="K19" i="2"/>
  <c r="J19" i="2"/>
  <c r="I19" i="2"/>
  <c r="H19" i="2"/>
  <c r="F19" i="2"/>
  <c r="C19" i="2"/>
  <c r="B19" i="2"/>
  <c r="A19" i="2"/>
  <c r="E19" i="2" s="1"/>
  <c r="K18" i="2"/>
  <c r="J18" i="2"/>
  <c r="I18" i="2"/>
  <c r="H18" i="2"/>
  <c r="C18" i="2"/>
  <c r="A18" i="2"/>
  <c r="D18" i="2" s="1"/>
  <c r="K17" i="2"/>
  <c r="J17" i="2"/>
  <c r="I17" i="2"/>
  <c r="H17" i="2"/>
  <c r="C17" i="2"/>
  <c r="B17" i="2"/>
  <c r="A17" i="2"/>
  <c r="E17" i="2" s="1"/>
  <c r="K16" i="2"/>
  <c r="J16" i="2"/>
  <c r="I16" i="2"/>
  <c r="H16" i="2"/>
  <c r="C16" i="2"/>
  <c r="A16" i="2"/>
  <c r="E16" i="2" s="1"/>
  <c r="K15" i="2"/>
  <c r="J15" i="2"/>
  <c r="I15" i="2"/>
  <c r="H15" i="2"/>
  <c r="C15" i="2"/>
  <c r="A15" i="2"/>
  <c r="E15" i="2" s="1"/>
  <c r="K14" i="2"/>
  <c r="J14" i="2"/>
  <c r="I14" i="2"/>
  <c r="H14" i="2"/>
  <c r="C14" i="2"/>
  <c r="A14" i="2"/>
  <c r="D14" i="2" s="1"/>
  <c r="K13" i="2"/>
  <c r="J13" i="2"/>
  <c r="I13" i="2"/>
  <c r="H13" i="2"/>
  <c r="C13" i="2"/>
  <c r="A13" i="2"/>
  <c r="E13" i="2" s="1"/>
  <c r="K12" i="2"/>
  <c r="J12" i="2"/>
  <c r="I12" i="2"/>
  <c r="H12" i="2"/>
  <c r="C12" i="2"/>
  <c r="B12" i="2"/>
  <c r="A12" i="2"/>
  <c r="E12" i="2" s="1"/>
  <c r="G11" i="2"/>
  <c r="G10" i="2"/>
  <c r="K9" i="2"/>
  <c r="J9" i="2"/>
  <c r="I9" i="2"/>
  <c r="H9" i="2"/>
  <c r="C9" i="2"/>
  <c r="A9" i="2"/>
  <c r="E9" i="2" s="1"/>
  <c r="E7" i="2"/>
  <c r="E6" i="2"/>
  <c r="H202" i="2" l="1"/>
  <c r="E202" i="2"/>
  <c r="D202" i="2"/>
  <c r="G333" i="2"/>
  <c r="E333" i="2"/>
  <c r="E36" i="2"/>
  <c r="F36" i="2"/>
  <c r="B36" i="2"/>
  <c r="E99" i="2"/>
  <c r="F99" i="2"/>
  <c r="B99" i="2"/>
  <c r="E105" i="2"/>
  <c r="D105" i="2"/>
  <c r="B105" i="2"/>
  <c r="E132" i="2"/>
  <c r="F132" i="2"/>
  <c r="B132" i="2"/>
  <c r="E216" i="2"/>
  <c r="H216" i="2"/>
  <c r="D216" i="2"/>
  <c r="G322" i="2"/>
  <c r="E322" i="2"/>
  <c r="G408" i="2"/>
  <c r="H408" i="2"/>
  <c r="J411" i="2"/>
  <c r="H411" i="2"/>
  <c r="D411" i="2"/>
  <c r="K411" i="2"/>
  <c r="E73" i="2"/>
  <c r="D73" i="2"/>
  <c r="B73" i="2"/>
  <c r="H266" i="2"/>
  <c r="E266" i="2"/>
  <c r="D266" i="2"/>
  <c r="G366" i="2"/>
  <c r="E366" i="2"/>
  <c r="E68" i="2"/>
  <c r="F68" i="2"/>
  <c r="B68" i="2"/>
  <c r="G73" i="2"/>
  <c r="E164" i="2"/>
  <c r="F164" i="2"/>
  <c r="B164" i="2"/>
  <c r="G176" i="2"/>
  <c r="D176" i="2"/>
  <c r="B176" i="2"/>
  <c r="J202" i="2"/>
  <c r="H234" i="2"/>
  <c r="E234" i="2"/>
  <c r="D234" i="2"/>
  <c r="J241" i="2"/>
  <c r="K241" i="2"/>
  <c r="J266" i="2"/>
  <c r="G301" i="2"/>
  <c r="E301" i="2"/>
  <c r="G334" i="2"/>
  <c r="E334" i="2"/>
  <c r="G365" i="2"/>
  <c r="E365" i="2"/>
  <c r="K380" i="2"/>
  <c r="G380" i="2"/>
  <c r="E67" i="2"/>
  <c r="F67" i="2"/>
  <c r="B67" i="2"/>
  <c r="E163" i="2"/>
  <c r="F163" i="2"/>
  <c r="B163" i="2"/>
  <c r="E169" i="2"/>
  <c r="D169" i="2"/>
  <c r="B169" i="2"/>
  <c r="J209" i="2"/>
  <c r="K209" i="2"/>
  <c r="G302" i="2"/>
  <c r="E302" i="2"/>
  <c r="E35" i="2"/>
  <c r="F35" i="2"/>
  <c r="B35" i="2"/>
  <c r="E41" i="2"/>
  <c r="D41" i="2"/>
  <c r="B41" i="2"/>
  <c r="E100" i="2"/>
  <c r="F100" i="2"/>
  <c r="B100" i="2"/>
  <c r="E131" i="2"/>
  <c r="F131" i="2"/>
  <c r="B131" i="2"/>
  <c r="E137" i="2"/>
  <c r="D137" i="2"/>
  <c r="B137" i="2"/>
  <c r="J186" i="2"/>
  <c r="D186" i="2"/>
  <c r="E248" i="2"/>
  <c r="H248" i="2"/>
  <c r="D248" i="2"/>
  <c r="G290" i="2"/>
  <c r="E290" i="2"/>
  <c r="G354" i="2"/>
  <c r="E354" i="2"/>
  <c r="D393" i="2"/>
  <c r="B393" i="2"/>
  <c r="G595" i="2"/>
  <c r="D595" i="2"/>
  <c r="F597" i="2"/>
  <c r="D597" i="2"/>
  <c r="K664" i="2"/>
  <c r="B664" i="2"/>
  <c r="J686" i="2"/>
  <c r="D686" i="2"/>
  <c r="D738" i="2"/>
  <c r="E738" i="2"/>
  <c r="G65" i="2"/>
  <c r="G174" i="2"/>
  <c r="K417" i="2"/>
  <c r="K429" i="2"/>
  <c r="B435" i="2"/>
  <c r="H435" i="2"/>
  <c r="B519" i="2"/>
  <c r="B537" i="2"/>
  <c r="J538" i="2"/>
  <c r="B551" i="2"/>
  <c r="H554" i="2"/>
  <c r="G558" i="2"/>
  <c r="B559" i="2"/>
  <c r="B560" i="2"/>
  <c r="B566" i="2"/>
  <c r="K566" i="2"/>
  <c r="K580" i="2"/>
  <c r="B593" i="2"/>
  <c r="B595" i="2"/>
  <c r="J610" i="2"/>
  <c r="K610" i="2"/>
  <c r="H610" i="2"/>
  <c r="B610" i="2"/>
  <c r="G611" i="2"/>
  <c r="D611" i="2"/>
  <c r="K611" i="2"/>
  <c r="G635" i="2"/>
  <c r="K635" i="2"/>
  <c r="B635" i="2"/>
  <c r="G637" i="2"/>
  <c r="K637" i="2"/>
  <c r="D637" i="2"/>
  <c r="J642" i="2"/>
  <c r="K642" i="2"/>
  <c r="H642" i="2"/>
  <c r="B642" i="2"/>
  <c r="G643" i="2"/>
  <c r="D643" i="2"/>
  <c r="K643" i="2"/>
  <c r="J650" i="2"/>
  <c r="D650" i="2"/>
  <c r="K650" i="2"/>
  <c r="H650" i="2"/>
  <c r="J660" i="2"/>
  <c r="K660" i="2"/>
  <c r="H660" i="2"/>
  <c r="B660" i="2"/>
  <c r="G661" i="2"/>
  <c r="D661" i="2"/>
  <c r="K661" i="2"/>
  <c r="J668" i="2"/>
  <c r="K668" i="2"/>
  <c r="H668" i="2"/>
  <c r="B668" i="2"/>
  <c r="G669" i="2"/>
  <c r="D669" i="2"/>
  <c r="K669" i="2"/>
  <c r="J676" i="2"/>
  <c r="D676" i="2"/>
  <c r="K676" i="2"/>
  <c r="H676" i="2"/>
  <c r="J691" i="2"/>
  <c r="K691" i="2"/>
  <c r="E691" i="2"/>
  <c r="F785" i="2"/>
  <c r="G785" i="2"/>
  <c r="F801" i="2"/>
  <c r="K801" i="2"/>
  <c r="F823" i="2"/>
  <c r="K823" i="2"/>
  <c r="F863" i="2"/>
  <c r="D863" i="2"/>
  <c r="F865" i="2"/>
  <c r="B865" i="2"/>
  <c r="H887" i="2"/>
  <c r="D887" i="2"/>
  <c r="J887" i="2"/>
  <c r="K939" i="2"/>
  <c r="J939" i="2"/>
  <c r="G435" i="2"/>
  <c r="H560" i="2"/>
  <c r="K574" i="2"/>
  <c r="J594" i="2"/>
  <c r="K594" i="2"/>
  <c r="H594" i="2"/>
  <c r="B594" i="2"/>
  <c r="K595" i="2"/>
  <c r="F683" i="2"/>
  <c r="B683" i="2"/>
  <c r="D736" i="2"/>
  <c r="J736" i="2"/>
  <c r="G736" i="2"/>
  <c r="G161" i="2"/>
  <c r="J193" i="2"/>
  <c r="K423" i="2"/>
  <c r="F12" i="2"/>
  <c r="D17" i="2"/>
  <c r="G25" i="2"/>
  <c r="B27" i="2"/>
  <c r="B28" i="2"/>
  <c r="B33" i="2"/>
  <c r="F43" i="2"/>
  <c r="F44" i="2"/>
  <c r="D49" i="2"/>
  <c r="G57" i="2"/>
  <c r="B59" i="2"/>
  <c r="B60" i="2"/>
  <c r="B65" i="2"/>
  <c r="F75" i="2"/>
  <c r="F76" i="2"/>
  <c r="D81" i="2"/>
  <c r="G89" i="2"/>
  <c r="B91" i="2"/>
  <c r="B92" i="2"/>
  <c r="B97" i="2"/>
  <c r="F107" i="2"/>
  <c r="F108" i="2"/>
  <c r="D113" i="2"/>
  <c r="G121" i="2"/>
  <c r="B123" i="2"/>
  <c r="B124" i="2"/>
  <c r="B129" i="2"/>
  <c r="F139" i="2"/>
  <c r="F140" i="2"/>
  <c r="D145" i="2"/>
  <c r="G153" i="2"/>
  <c r="B155" i="2"/>
  <c r="B156" i="2"/>
  <c r="B161" i="2"/>
  <c r="F171" i="2"/>
  <c r="F172" i="2"/>
  <c r="B174" i="2"/>
  <c r="J185" i="2"/>
  <c r="G191" i="2"/>
  <c r="B193" i="2"/>
  <c r="B197" i="2"/>
  <c r="B205" i="2"/>
  <c r="J210" i="2"/>
  <c r="G213" i="2"/>
  <c r="J218" i="2"/>
  <c r="G221" i="2"/>
  <c r="B229" i="2"/>
  <c r="B237" i="2"/>
  <c r="J242" i="2"/>
  <c r="G245" i="2"/>
  <c r="J250" i="2"/>
  <c r="G253" i="2"/>
  <c r="B261" i="2"/>
  <c r="B269" i="2"/>
  <c r="D397" i="2"/>
  <c r="J398" i="2"/>
  <c r="D399" i="2"/>
  <c r="D403" i="2"/>
  <c r="D409" i="2"/>
  <c r="H410" i="2"/>
  <c r="D413" i="2"/>
  <c r="D415" i="2"/>
  <c r="B428" i="2"/>
  <c r="K431" i="2"/>
  <c r="K435" i="2"/>
  <c r="E436" i="2"/>
  <c r="D437" i="2"/>
  <c r="K438" i="2"/>
  <c r="K439" i="2"/>
  <c r="K443" i="2"/>
  <c r="D449" i="2"/>
  <c r="D451" i="2"/>
  <c r="E452" i="2"/>
  <c r="D453" i="2"/>
  <c r="G455" i="2"/>
  <c r="D457" i="2"/>
  <c r="H461" i="2"/>
  <c r="K463" i="2"/>
  <c r="D469" i="2"/>
  <c r="J470" i="2"/>
  <c r="K471" i="2"/>
  <c r="D477" i="2"/>
  <c r="J478" i="2"/>
  <c r="K479" i="2"/>
  <c r="D485" i="2"/>
  <c r="J486" i="2"/>
  <c r="K487" i="2"/>
  <c r="D493" i="2"/>
  <c r="J494" i="2"/>
  <c r="K495" i="2"/>
  <c r="B511" i="2"/>
  <c r="E513" i="2"/>
  <c r="E523" i="2"/>
  <c r="G527" i="2"/>
  <c r="G535" i="2"/>
  <c r="D536" i="2"/>
  <c r="K543" i="2"/>
  <c r="B558" i="2"/>
  <c r="H558" i="2"/>
  <c r="G567" i="2"/>
  <c r="B567" i="2"/>
  <c r="B575" i="2"/>
  <c r="B580" i="2"/>
  <c r="D594" i="2"/>
  <c r="K598" i="2"/>
  <c r="J602" i="2"/>
  <c r="K602" i="2"/>
  <c r="H602" i="2"/>
  <c r="B602" i="2"/>
  <c r="G603" i="2"/>
  <c r="D603" i="2"/>
  <c r="K603" i="2"/>
  <c r="B609" i="2"/>
  <c r="B611" i="2"/>
  <c r="G641" i="2"/>
  <c r="B641" i="2"/>
  <c r="B643" i="2"/>
  <c r="G649" i="2"/>
  <c r="H649" i="2"/>
  <c r="B650" i="2"/>
  <c r="B661" i="2"/>
  <c r="D664" i="2"/>
  <c r="B669" i="2"/>
  <c r="B676" i="2"/>
  <c r="J684" i="2"/>
  <c r="D684" i="2"/>
  <c r="K684" i="2"/>
  <c r="H684" i="2"/>
  <c r="H686" i="2"/>
  <c r="K709" i="2"/>
  <c r="J709" i="2"/>
  <c r="F735" i="2"/>
  <c r="J735" i="2"/>
  <c r="B735" i="2"/>
  <c r="G737" i="2"/>
  <c r="E737" i="2"/>
  <c r="E758" i="2"/>
  <c r="G758" i="2"/>
  <c r="F849" i="2"/>
  <c r="B849" i="2"/>
  <c r="H910" i="2"/>
  <c r="E910" i="2"/>
  <c r="H982" i="2"/>
  <c r="F982" i="2"/>
  <c r="B982" i="2"/>
  <c r="K457" i="2"/>
  <c r="K537" i="2"/>
  <c r="J566" i="2"/>
  <c r="G566" i="2"/>
  <c r="J574" i="2"/>
  <c r="H574" i="2"/>
  <c r="B574" i="2"/>
  <c r="D622" i="2"/>
  <c r="K622" i="2"/>
  <c r="E710" i="2"/>
  <c r="J710" i="2"/>
  <c r="G761" i="2"/>
  <c r="E761" i="2"/>
  <c r="J761" i="2"/>
  <c r="B761" i="2"/>
  <c r="B954" i="2"/>
  <c r="G954" i="2"/>
  <c r="G33" i="2"/>
  <c r="G97" i="2"/>
  <c r="G17" i="2"/>
  <c r="G49" i="2"/>
  <c r="G81" i="2"/>
  <c r="G113" i="2"/>
  <c r="G145" i="2"/>
  <c r="H198" i="2"/>
  <c r="H208" i="2"/>
  <c r="E226" i="2"/>
  <c r="H230" i="2"/>
  <c r="H240" i="2"/>
  <c r="E258" i="2"/>
  <c r="H262" i="2"/>
  <c r="G277" i="2"/>
  <c r="E289" i="2"/>
  <c r="G309" i="2"/>
  <c r="E321" i="2"/>
  <c r="G341" i="2"/>
  <c r="E353" i="2"/>
  <c r="E379" i="2"/>
  <c r="E387" i="2"/>
  <c r="H392" i="2"/>
  <c r="G397" i="2"/>
  <c r="G403" i="2"/>
  <c r="D405" i="2"/>
  <c r="G409" i="2"/>
  <c r="E412" i="2"/>
  <c r="G415" i="2"/>
  <c r="D417" i="2"/>
  <c r="D423" i="2"/>
  <c r="D429" i="2"/>
  <c r="D435" i="2"/>
  <c r="K436" i="2"/>
  <c r="K437" i="2"/>
  <c r="G449" i="2"/>
  <c r="K451" i="2"/>
  <c r="G453" i="2"/>
  <c r="H457" i="2"/>
  <c r="K461" i="2"/>
  <c r="D467" i="2"/>
  <c r="J468" i="2"/>
  <c r="K469" i="2"/>
  <c r="D475" i="2"/>
  <c r="J476" i="2"/>
  <c r="K477" i="2"/>
  <c r="D483" i="2"/>
  <c r="J484" i="2"/>
  <c r="K485" i="2"/>
  <c r="D491" i="2"/>
  <c r="J492" i="2"/>
  <c r="K493" i="2"/>
  <c r="E505" i="2"/>
  <c r="G519" i="2"/>
  <c r="E530" i="2"/>
  <c r="H536" i="2"/>
  <c r="G537" i="2"/>
  <c r="D538" i="2"/>
  <c r="B543" i="2"/>
  <c r="E550" i="2"/>
  <c r="F551" i="2"/>
  <c r="K558" i="2"/>
  <c r="F559" i="2"/>
  <c r="D566" i="2"/>
  <c r="G574" i="2"/>
  <c r="K593" i="2"/>
  <c r="G594" i="2"/>
  <c r="H595" i="2"/>
  <c r="B598" i="2"/>
  <c r="B603" i="2"/>
  <c r="D610" i="2"/>
  <c r="F620" i="2"/>
  <c r="D620" i="2"/>
  <c r="G627" i="2"/>
  <c r="K627" i="2"/>
  <c r="B627" i="2"/>
  <c r="G629" i="2"/>
  <c r="K629" i="2"/>
  <c r="D629" i="2"/>
  <c r="D635" i="2"/>
  <c r="J640" i="2"/>
  <c r="B640" i="2"/>
  <c r="D642" i="2"/>
  <c r="J648" i="2"/>
  <c r="G648" i="2"/>
  <c r="B649" i="2"/>
  <c r="J652" i="2"/>
  <c r="K652" i="2"/>
  <c r="H652" i="2"/>
  <c r="B652" i="2"/>
  <c r="G653" i="2"/>
  <c r="D653" i="2"/>
  <c r="K653" i="2"/>
  <c r="D660" i="2"/>
  <c r="F663" i="2"/>
  <c r="G664" i="2"/>
  <c r="D668" i="2"/>
  <c r="B675" i="2"/>
  <c r="J678" i="2"/>
  <c r="D678" i="2"/>
  <c r="F682" i="2"/>
  <c r="B684" i="2"/>
  <c r="K686" i="2"/>
  <c r="D692" i="2"/>
  <c r="E692" i="2"/>
  <c r="E703" i="2"/>
  <c r="B703" i="2"/>
  <c r="E732" i="2"/>
  <c r="D732" i="2"/>
  <c r="G752" i="2"/>
  <c r="J752" i="2"/>
  <c r="F793" i="2"/>
  <c r="G793" i="2"/>
  <c r="F809" i="2"/>
  <c r="K809" i="2"/>
  <c r="E905" i="2"/>
  <c r="G905" i="2"/>
  <c r="F820" i="2"/>
  <c r="B820" i="2"/>
  <c r="F872" i="2"/>
  <c r="D872" i="2"/>
  <c r="G897" i="2"/>
  <c r="E897" i="2"/>
  <c r="K899" i="2"/>
  <c r="J899" i="2"/>
  <c r="J930" i="2"/>
  <c r="H930" i="2"/>
  <c r="B944" i="2"/>
  <c r="F944" i="2"/>
  <c r="J949" i="2"/>
  <c r="D949" i="2"/>
  <c r="E957" i="2"/>
  <c r="J957" i="2"/>
  <c r="D957" i="2"/>
  <c r="F971" i="2"/>
  <c r="D971" i="2"/>
  <c r="F977" i="2"/>
  <c r="B977" i="2"/>
  <c r="K589" i="2"/>
  <c r="H591" i="2"/>
  <c r="H619" i="2"/>
  <c r="H624" i="2"/>
  <c r="G626" i="2"/>
  <c r="G634" i="2"/>
  <c r="K644" i="2"/>
  <c r="K670" i="2"/>
  <c r="J716" i="2"/>
  <c r="H724" i="2"/>
  <c r="F747" i="2"/>
  <c r="J778" i="2"/>
  <c r="H815" i="2"/>
  <c r="F815" i="2"/>
  <c r="H819" i="2"/>
  <c r="B819" i="2"/>
  <c r="J826" i="2"/>
  <c r="K826" i="2"/>
  <c r="H826" i="2"/>
  <c r="B826" i="2"/>
  <c r="J827" i="2"/>
  <c r="D827" i="2"/>
  <c r="K827" i="2"/>
  <c r="H827" i="2"/>
  <c r="F835" i="2"/>
  <c r="D835" i="2"/>
  <c r="F837" i="2"/>
  <c r="D837" i="2"/>
  <c r="G840" i="2"/>
  <c r="J840" i="2"/>
  <c r="B840" i="2"/>
  <c r="G842" i="2"/>
  <c r="F842" i="2"/>
  <c r="G873" i="2"/>
  <c r="G878" i="2"/>
  <c r="K878" i="2"/>
  <c r="B878" i="2"/>
  <c r="K907" i="2"/>
  <c r="J907" i="2"/>
  <c r="E948" i="2"/>
  <c r="J948" i="2"/>
  <c r="G951" i="2"/>
  <c r="E951" i="2"/>
  <c r="J975" i="2"/>
  <c r="B975" i="2"/>
  <c r="F985" i="2"/>
  <c r="B985" i="2"/>
  <c r="G578" i="2"/>
  <c r="G588" i="2"/>
  <c r="B589" i="2"/>
  <c r="G618" i="2"/>
  <c r="B619" i="2"/>
  <c r="K619" i="2"/>
  <c r="B626" i="2"/>
  <c r="H626" i="2"/>
  <c r="K628" i="2"/>
  <c r="B634" i="2"/>
  <c r="H634" i="2"/>
  <c r="K636" i="2"/>
  <c r="H651" i="2"/>
  <c r="B666" i="2"/>
  <c r="H677" i="2"/>
  <c r="H685" i="2"/>
  <c r="H720" i="2"/>
  <c r="E745" i="2"/>
  <c r="D760" i="2"/>
  <c r="F765" i="2"/>
  <c r="D770" i="2"/>
  <c r="J772" i="2"/>
  <c r="E772" i="2"/>
  <c r="B775" i="2"/>
  <c r="F775" i="2"/>
  <c r="E777" i="2"/>
  <c r="B777" i="2"/>
  <c r="E784" i="2"/>
  <c r="E786" i="2"/>
  <c r="D786" i="2"/>
  <c r="E792" i="2"/>
  <c r="E794" i="2"/>
  <c r="D794" i="2"/>
  <c r="E800" i="2"/>
  <c r="J802" i="2"/>
  <c r="K802" i="2"/>
  <c r="H802" i="2"/>
  <c r="B802" i="2"/>
  <c r="H803" i="2"/>
  <c r="F803" i="2"/>
  <c r="J810" i="2"/>
  <c r="K810" i="2"/>
  <c r="H810" i="2"/>
  <c r="B810" i="2"/>
  <c r="H811" i="2"/>
  <c r="F811" i="2"/>
  <c r="J824" i="2"/>
  <c r="D824" i="2"/>
  <c r="H868" i="2"/>
  <c r="F868" i="2"/>
  <c r="K871" i="2"/>
  <c r="H871" i="2"/>
  <c r="K873" i="2"/>
  <c r="J885" i="2"/>
  <c r="D885" i="2"/>
  <c r="K885" i="2"/>
  <c r="H885" i="2"/>
  <c r="G893" i="2"/>
  <c r="E893" i="2"/>
  <c r="E894" i="2"/>
  <c r="H894" i="2"/>
  <c r="J898" i="2"/>
  <c r="H898" i="2"/>
  <c r="G929" i="2"/>
  <c r="E929" i="2"/>
  <c r="K931" i="2"/>
  <c r="J931" i="2"/>
  <c r="J938" i="2"/>
  <c r="H947" i="2"/>
  <c r="E947" i="2"/>
  <c r="D947" i="2"/>
  <c r="E949" i="2"/>
  <c r="H955" i="2"/>
  <c r="D955" i="2"/>
  <c r="K958" i="2"/>
  <c r="E958" i="2"/>
  <c r="E965" i="2"/>
  <c r="D965" i="2"/>
  <c r="H974" i="2"/>
  <c r="B974" i="2"/>
  <c r="J983" i="2"/>
  <c r="G983" i="2"/>
  <c r="H984" i="2"/>
  <c r="B984" i="2"/>
  <c r="G814" i="2"/>
  <c r="G818" i="2"/>
  <c r="G839" i="2"/>
  <c r="G845" i="2"/>
  <c r="G853" i="2"/>
  <c r="D861" i="2"/>
  <c r="F867" i="2"/>
  <c r="D869" i="2"/>
  <c r="H870" i="2"/>
  <c r="G877" i="2"/>
  <c r="F884" i="2"/>
  <c r="D886" i="2"/>
  <c r="E890" i="2"/>
  <c r="H967" i="2"/>
  <c r="G973" i="2"/>
  <c r="H981" i="2"/>
  <c r="B806" i="2"/>
  <c r="B807" i="2"/>
  <c r="B814" i="2"/>
  <c r="B818" i="2"/>
  <c r="H818" i="2"/>
  <c r="G829" i="2"/>
  <c r="B839" i="2"/>
  <c r="H839" i="2"/>
  <c r="K841" i="2"/>
  <c r="G843" i="2"/>
  <c r="B844" i="2"/>
  <c r="B845" i="2"/>
  <c r="H845" i="2"/>
  <c r="B853" i="2"/>
  <c r="H853" i="2"/>
  <c r="G861" i="2"/>
  <c r="G869" i="2"/>
  <c r="H886" i="2"/>
  <c r="J890" i="2"/>
  <c r="K981" i="2"/>
  <c r="F53" i="2"/>
  <c r="G120" i="2"/>
  <c r="F133" i="2"/>
  <c r="J192" i="2"/>
  <c r="G249" i="2"/>
  <c r="G265" i="2"/>
  <c r="G394" i="2"/>
  <c r="J394" i="2"/>
  <c r="G406" i="2"/>
  <c r="J406" i="2"/>
  <c r="B406" i="2"/>
  <c r="K426" i="2"/>
  <c r="J426" i="2"/>
  <c r="B426" i="2"/>
  <c r="J562" i="2"/>
  <c r="K562" i="2"/>
  <c r="D562" i="2"/>
  <c r="F562" i="2"/>
  <c r="H562" i="2"/>
  <c r="B562" i="2"/>
  <c r="G613" i="2"/>
  <c r="H613" i="2"/>
  <c r="B613" i="2"/>
  <c r="F613" i="2"/>
  <c r="D613" i="2"/>
  <c r="G617" i="2"/>
  <c r="D617" i="2"/>
  <c r="F617" i="2"/>
  <c r="K617" i="2"/>
  <c r="B617" i="2"/>
  <c r="J812" i="2"/>
  <c r="K812" i="2"/>
  <c r="D812" i="2"/>
  <c r="F812" i="2"/>
  <c r="H812" i="2"/>
  <c r="B812" i="2"/>
  <c r="G812" i="2"/>
  <c r="E908" i="2"/>
  <c r="D908" i="2"/>
  <c r="J908" i="2"/>
  <c r="K925" i="2"/>
  <c r="B925" i="2"/>
  <c r="G925" i="2"/>
  <c r="E925" i="2"/>
  <c r="E940" i="2"/>
  <c r="J940" i="2"/>
  <c r="K940" i="2"/>
  <c r="G201" i="2"/>
  <c r="G217" i="2"/>
  <c r="G233" i="2"/>
  <c r="J239" i="2"/>
  <c r="J255" i="2"/>
  <c r="F394" i="2"/>
  <c r="G407" i="2"/>
  <c r="J427" i="2"/>
  <c r="K427" i="2"/>
  <c r="D427" i="2"/>
  <c r="H427" i="2"/>
  <c r="J447" i="2"/>
  <c r="K447" i="2"/>
  <c r="D447" i="2"/>
  <c r="H447" i="2"/>
  <c r="G447" i="2"/>
  <c r="B447" i="2"/>
  <c r="J556" i="2"/>
  <c r="K556" i="2"/>
  <c r="D556" i="2"/>
  <c r="F556" i="2"/>
  <c r="H556" i="2"/>
  <c r="B556" i="2"/>
  <c r="G573" i="2"/>
  <c r="D573" i="2"/>
  <c r="F573" i="2"/>
  <c r="J573" i="2"/>
  <c r="B573" i="2"/>
  <c r="E715" i="2"/>
  <c r="G715" i="2"/>
  <c r="K715" i="2"/>
  <c r="B715" i="2"/>
  <c r="J715" i="2"/>
  <c r="F9" i="2"/>
  <c r="G12" i="2"/>
  <c r="D13" i="2"/>
  <c r="F15" i="2"/>
  <c r="F16" i="2"/>
  <c r="B21" i="2"/>
  <c r="G21" i="2"/>
  <c r="B23" i="2"/>
  <c r="B24" i="2"/>
  <c r="F25" i="2"/>
  <c r="G28" i="2"/>
  <c r="D29" i="2"/>
  <c r="F31" i="2"/>
  <c r="F32" i="2"/>
  <c r="B37" i="2"/>
  <c r="G37" i="2"/>
  <c r="B39" i="2"/>
  <c r="B40" i="2"/>
  <c r="F41" i="2"/>
  <c r="G44" i="2"/>
  <c r="D45" i="2"/>
  <c r="F47" i="2"/>
  <c r="F48" i="2"/>
  <c r="B53" i="2"/>
  <c r="G53" i="2"/>
  <c r="B55" i="2"/>
  <c r="B56" i="2"/>
  <c r="F57" i="2"/>
  <c r="G60" i="2"/>
  <c r="D61" i="2"/>
  <c r="F63" i="2"/>
  <c r="F64" i="2"/>
  <c r="B69" i="2"/>
  <c r="G69" i="2"/>
  <c r="B71" i="2"/>
  <c r="B72" i="2"/>
  <c r="F73" i="2"/>
  <c r="G76" i="2"/>
  <c r="D77" i="2"/>
  <c r="F79" i="2"/>
  <c r="F80" i="2"/>
  <c r="B85" i="2"/>
  <c r="G85" i="2"/>
  <c r="B87" i="2"/>
  <c r="B88" i="2"/>
  <c r="F89" i="2"/>
  <c r="G92" i="2"/>
  <c r="D93" i="2"/>
  <c r="F95" i="2"/>
  <c r="F96" i="2"/>
  <c r="B101" i="2"/>
  <c r="G101" i="2"/>
  <c r="B103" i="2"/>
  <c r="B104" i="2"/>
  <c r="F105" i="2"/>
  <c r="G108" i="2"/>
  <c r="D109" i="2"/>
  <c r="F111" i="2"/>
  <c r="F112" i="2"/>
  <c r="B117" i="2"/>
  <c r="G117" i="2"/>
  <c r="B119" i="2"/>
  <c r="B120" i="2"/>
  <c r="F121" i="2"/>
  <c r="G124" i="2"/>
  <c r="D125" i="2"/>
  <c r="F127" i="2"/>
  <c r="F128" i="2"/>
  <c r="B133" i="2"/>
  <c r="G133" i="2"/>
  <c r="B135" i="2"/>
  <c r="B136" i="2"/>
  <c r="F137" i="2"/>
  <c r="G140" i="2"/>
  <c r="D141" i="2"/>
  <c r="F143" i="2"/>
  <c r="F144" i="2"/>
  <c r="B149" i="2"/>
  <c r="G149" i="2"/>
  <c r="B151" i="2"/>
  <c r="B152" i="2"/>
  <c r="F153" i="2"/>
  <c r="G156" i="2"/>
  <c r="D157" i="2"/>
  <c r="F159" i="2"/>
  <c r="F160" i="2"/>
  <c r="B165" i="2"/>
  <c r="G165" i="2"/>
  <c r="B167" i="2"/>
  <c r="B168" i="2"/>
  <c r="F169" i="2"/>
  <c r="B177" i="2"/>
  <c r="B178" i="2"/>
  <c r="G178" i="2"/>
  <c r="G181" i="2"/>
  <c r="D182" i="2"/>
  <c r="E186" i="2"/>
  <c r="B189" i="2"/>
  <c r="G193" i="2"/>
  <c r="J194" i="2"/>
  <c r="G199" i="2"/>
  <c r="B201" i="2"/>
  <c r="J201" i="2"/>
  <c r="B207" i="2"/>
  <c r="J208" i="2"/>
  <c r="E209" i="2"/>
  <c r="H210" i="2"/>
  <c r="G215" i="2"/>
  <c r="B217" i="2"/>
  <c r="J217" i="2"/>
  <c r="B223" i="2"/>
  <c r="J224" i="2"/>
  <c r="E225" i="2"/>
  <c r="H226" i="2"/>
  <c r="G231" i="2"/>
  <c r="B233" i="2"/>
  <c r="J233" i="2"/>
  <c r="B239" i="2"/>
  <c r="J240" i="2"/>
  <c r="E241" i="2"/>
  <c r="H242" i="2"/>
  <c r="G247" i="2"/>
  <c r="B249" i="2"/>
  <c r="J249" i="2"/>
  <c r="B255" i="2"/>
  <c r="J256" i="2"/>
  <c r="E257" i="2"/>
  <c r="H258" i="2"/>
  <c r="G263" i="2"/>
  <c r="B265" i="2"/>
  <c r="J265" i="2"/>
  <c r="B271" i="2"/>
  <c r="K382" i="2"/>
  <c r="G382" i="2"/>
  <c r="J393" i="2"/>
  <c r="H393" i="2"/>
  <c r="F393" i="2"/>
  <c r="B394" i="2"/>
  <c r="H394" i="2"/>
  <c r="B401" i="2"/>
  <c r="H401" i="2"/>
  <c r="B407" i="2"/>
  <c r="J421" i="2"/>
  <c r="K421" i="2"/>
  <c r="D421" i="2"/>
  <c r="H421" i="2"/>
  <c r="G421" i="2"/>
  <c r="B427" i="2"/>
  <c r="K428" i="2"/>
  <c r="J459" i="2"/>
  <c r="K459" i="2"/>
  <c r="D459" i="2"/>
  <c r="H459" i="2"/>
  <c r="G459" i="2"/>
  <c r="B459" i="2"/>
  <c r="E498" i="2"/>
  <c r="D498" i="2"/>
  <c r="J498" i="2"/>
  <c r="E506" i="2"/>
  <c r="D506" i="2"/>
  <c r="J506" i="2"/>
  <c r="E514" i="2"/>
  <c r="D514" i="2"/>
  <c r="J514" i="2"/>
  <c r="E522" i="2"/>
  <c r="D522" i="2"/>
  <c r="J522" i="2"/>
  <c r="J568" i="2"/>
  <c r="K568" i="2"/>
  <c r="D568" i="2"/>
  <c r="F568" i="2"/>
  <c r="H568" i="2"/>
  <c r="B568" i="2"/>
  <c r="J600" i="2"/>
  <c r="K600" i="2"/>
  <c r="D600" i="2"/>
  <c r="F600" i="2"/>
  <c r="H600" i="2"/>
  <c r="B600" i="2"/>
  <c r="F21" i="2"/>
  <c r="F37" i="2"/>
  <c r="G40" i="2"/>
  <c r="G56" i="2"/>
  <c r="F69" i="2"/>
  <c r="G72" i="2"/>
  <c r="G136" i="2"/>
  <c r="H194" i="2"/>
  <c r="J207" i="2"/>
  <c r="J223" i="2"/>
  <c r="K374" i="2"/>
  <c r="G374" i="2"/>
  <c r="E385" i="2"/>
  <c r="J385" i="2"/>
  <c r="G32" i="2"/>
  <c r="F45" i="2"/>
  <c r="G48" i="2"/>
  <c r="G80" i="2"/>
  <c r="F93" i="2"/>
  <c r="F109" i="2"/>
  <c r="F141" i="2"/>
  <c r="G144" i="2"/>
  <c r="F157" i="2"/>
  <c r="G160" i="2"/>
  <c r="F182" i="2"/>
  <c r="D183" i="2"/>
  <c r="H186" i="2"/>
  <c r="H190" i="2"/>
  <c r="D192" i="2"/>
  <c r="D194" i="2"/>
  <c r="J199" i="2"/>
  <c r="K201" i="2"/>
  <c r="G209" i="2"/>
  <c r="J215" i="2"/>
  <c r="K217" i="2"/>
  <c r="G225" i="2"/>
  <c r="J231" i="2"/>
  <c r="K233" i="2"/>
  <c r="G241" i="2"/>
  <c r="J247" i="2"/>
  <c r="K249" i="2"/>
  <c r="G257" i="2"/>
  <c r="J263" i="2"/>
  <c r="K265" i="2"/>
  <c r="E281" i="2"/>
  <c r="E282" i="2"/>
  <c r="E297" i="2"/>
  <c r="E298" i="2"/>
  <c r="E313" i="2"/>
  <c r="E314" i="2"/>
  <c r="E329" i="2"/>
  <c r="E330" i="2"/>
  <c r="E345" i="2"/>
  <c r="E346" i="2"/>
  <c r="E361" i="2"/>
  <c r="E362" i="2"/>
  <c r="G376" i="2"/>
  <c r="G388" i="2"/>
  <c r="K390" i="2"/>
  <c r="G390" i="2"/>
  <c r="J395" i="2"/>
  <c r="K395" i="2"/>
  <c r="D395" i="2"/>
  <c r="G395" i="2"/>
  <c r="E396" i="2"/>
  <c r="G400" i="2"/>
  <c r="H400" i="2"/>
  <c r="G402" i="2"/>
  <c r="D402" i="2"/>
  <c r="H402" i="2"/>
  <c r="J405" i="2"/>
  <c r="G405" i="2"/>
  <c r="B405" i="2"/>
  <c r="H405" i="2"/>
  <c r="D406" i="2"/>
  <c r="J413" i="2"/>
  <c r="H413" i="2"/>
  <c r="G413" i="2"/>
  <c r="B413" i="2"/>
  <c r="K413" i="2"/>
  <c r="J419" i="2"/>
  <c r="H419" i="2"/>
  <c r="G419" i="2"/>
  <c r="B419" i="2"/>
  <c r="K419" i="2"/>
  <c r="G422" i="2"/>
  <c r="D422" i="2"/>
  <c r="J422" i="2"/>
  <c r="D426" i="2"/>
  <c r="J441" i="2"/>
  <c r="K441" i="2"/>
  <c r="D441" i="2"/>
  <c r="H441" i="2"/>
  <c r="G441" i="2"/>
  <c r="B441" i="2"/>
  <c r="K446" i="2"/>
  <c r="E446" i="2"/>
  <c r="F447" i="2"/>
  <c r="J549" i="2"/>
  <c r="F549" i="2"/>
  <c r="G549" i="2"/>
  <c r="B549" i="2"/>
  <c r="G556" i="2"/>
  <c r="G562" i="2"/>
  <c r="H573" i="2"/>
  <c r="J582" i="2"/>
  <c r="K582" i="2"/>
  <c r="D582" i="2"/>
  <c r="F582" i="2"/>
  <c r="H582" i="2"/>
  <c r="B582" i="2"/>
  <c r="K613" i="2"/>
  <c r="G615" i="2"/>
  <c r="K615" i="2"/>
  <c r="D615" i="2"/>
  <c r="H615" i="2"/>
  <c r="B615" i="2"/>
  <c r="H617" i="2"/>
  <c r="G24" i="2"/>
  <c r="F85" i="2"/>
  <c r="G88" i="2"/>
  <c r="F101" i="2"/>
  <c r="G104" i="2"/>
  <c r="F117" i="2"/>
  <c r="F149" i="2"/>
  <c r="G152" i="2"/>
  <c r="F165" i="2"/>
  <c r="G168" i="2"/>
  <c r="F178" i="2"/>
  <c r="J401" i="2"/>
  <c r="K401" i="2"/>
  <c r="D401" i="2"/>
  <c r="J407" i="2"/>
  <c r="K407" i="2"/>
  <c r="D407" i="2"/>
  <c r="G427" i="2"/>
  <c r="E460" i="2"/>
  <c r="K460" i="2"/>
  <c r="B460" i="2"/>
  <c r="G9" i="2"/>
  <c r="F13" i="2"/>
  <c r="G16" i="2"/>
  <c r="F29" i="2"/>
  <c r="F61" i="2"/>
  <c r="G64" i="2"/>
  <c r="F77" i="2"/>
  <c r="G96" i="2"/>
  <c r="G112" i="2"/>
  <c r="F125" i="2"/>
  <c r="G128" i="2"/>
  <c r="B9" i="2"/>
  <c r="B13" i="2"/>
  <c r="G13" i="2"/>
  <c r="B15" i="2"/>
  <c r="B16" i="2"/>
  <c r="F17" i="2"/>
  <c r="G20" i="2"/>
  <c r="D21" i="2"/>
  <c r="F23" i="2"/>
  <c r="F24" i="2"/>
  <c r="B29" i="2"/>
  <c r="G29" i="2"/>
  <c r="B31" i="2"/>
  <c r="B32" i="2"/>
  <c r="F33" i="2"/>
  <c r="G36" i="2"/>
  <c r="D37" i="2"/>
  <c r="F39" i="2"/>
  <c r="F40" i="2"/>
  <c r="B45" i="2"/>
  <c r="G45" i="2"/>
  <c r="B47" i="2"/>
  <c r="B48" i="2"/>
  <c r="F49" i="2"/>
  <c r="G52" i="2"/>
  <c r="D53" i="2"/>
  <c r="F55" i="2"/>
  <c r="F56" i="2"/>
  <c r="B61" i="2"/>
  <c r="G61" i="2"/>
  <c r="B63" i="2"/>
  <c r="B64" i="2"/>
  <c r="F65" i="2"/>
  <c r="G68" i="2"/>
  <c r="D69" i="2"/>
  <c r="F71" i="2"/>
  <c r="F72" i="2"/>
  <c r="B77" i="2"/>
  <c r="G77" i="2"/>
  <c r="B79" i="2"/>
  <c r="B80" i="2"/>
  <c r="F81" i="2"/>
  <c r="G84" i="2"/>
  <c r="D85" i="2"/>
  <c r="F87" i="2"/>
  <c r="F88" i="2"/>
  <c r="B93" i="2"/>
  <c r="G93" i="2"/>
  <c r="B95" i="2"/>
  <c r="B96" i="2"/>
  <c r="F97" i="2"/>
  <c r="G100" i="2"/>
  <c r="D101" i="2"/>
  <c r="F103" i="2"/>
  <c r="F104" i="2"/>
  <c r="B109" i="2"/>
  <c r="G109" i="2"/>
  <c r="B111" i="2"/>
  <c r="B112" i="2"/>
  <c r="F113" i="2"/>
  <c r="G116" i="2"/>
  <c r="D117" i="2"/>
  <c r="F119" i="2"/>
  <c r="F120" i="2"/>
  <c r="B125" i="2"/>
  <c r="G125" i="2"/>
  <c r="B127" i="2"/>
  <c r="B128" i="2"/>
  <c r="F129" i="2"/>
  <c r="G132" i="2"/>
  <c r="D133" i="2"/>
  <c r="F135" i="2"/>
  <c r="F136" i="2"/>
  <c r="B141" i="2"/>
  <c r="G141" i="2"/>
  <c r="B143" i="2"/>
  <c r="B144" i="2"/>
  <c r="F145" i="2"/>
  <c r="G148" i="2"/>
  <c r="D149" i="2"/>
  <c r="F151" i="2"/>
  <c r="F152" i="2"/>
  <c r="B157" i="2"/>
  <c r="G157" i="2"/>
  <c r="B159" i="2"/>
  <c r="B160" i="2"/>
  <c r="F161" i="2"/>
  <c r="G164" i="2"/>
  <c r="D165" i="2"/>
  <c r="F167" i="2"/>
  <c r="F168" i="2"/>
  <c r="F174" i="2"/>
  <c r="F176" i="2"/>
  <c r="G177" i="2"/>
  <c r="D178" i="2"/>
  <c r="B181" i="2"/>
  <c r="B182" i="2"/>
  <c r="G182" i="2"/>
  <c r="G189" i="2"/>
  <c r="J191" i="2"/>
  <c r="H192" i="2"/>
  <c r="B199" i="2"/>
  <c r="J200" i="2"/>
  <c r="H206" i="2"/>
  <c r="G207" i="2"/>
  <c r="D208" i="2"/>
  <c r="B209" i="2"/>
  <c r="B215" i="2"/>
  <c r="J216" i="2"/>
  <c r="H222" i="2"/>
  <c r="G223" i="2"/>
  <c r="D224" i="2"/>
  <c r="B225" i="2"/>
  <c r="B231" i="2"/>
  <c r="J232" i="2"/>
  <c r="H238" i="2"/>
  <c r="G239" i="2"/>
  <c r="D240" i="2"/>
  <c r="B241" i="2"/>
  <c r="B247" i="2"/>
  <c r="J248" i="2"/>
  <c r="H254" i="2"/>
  <c r="G255" i="2"/>
  <c r="D256" i="2"/>
  <c r="B257" i="2"/>
  <c r="B263" i="2"/>
  <c r="J264" i="2"/>
  <c r="H270" i="2"/>
  <c r="J271" i="2"/>
  <c r="E278" i="2"/>
  <c r="E294" i="2"/>
  <c r="E310" i="2"/>
  <c r="E326" i="2"/>
  <c r="E342" i="2"/>
  <c r="E358" i="2"/>
  <c r="J373" i="2"/>
  <c r="E377" i="2"/>
  <c r="J377" i="2"/>
  <c r="G378" i="2"/>
  <c r="G384" i="2"/>
  <c r="K393" i="2"/>
  <c r="D394" i="2"/>
  <c r="B395" i="2"/>
  <c r="H395" i="2"/>
  <c r="J399" i="2"/>
  <c r="H399" i="2"/>
  <c r="F399" i="2"/>
  <c r="F401" i="2"/>
  <c r="B402" i="2"/>
  <c r="J402" i="2"/>
  <c r="K405" i="2"/>
  <c r="F406" i="2"/>
  <c r="F407" i="2"/>
  <c r="G414" i="2"/>
  <c r="J414" i="2"/>
  <c r="B414" i="2"/>
  <c r="K420" i="2"/>
  <c r="E420" i="2"/>
  <c r="B422" i="2"/>
  <c r="J425" i="2"/>
  <c r="H425" i="2"/>
  <c r="G425" i="2"/>
  <c r="B425" i="2"/>
  <c r="K425" i="2"/>
  <c r="F426" i="2"/>
  <c r="F427" i="2"/>
  <c r="J433" i="2"/>
  <c r="H433" i="2"/>
  <c r="G433" i="2"/>
  <c r="B433" i="2"/>
  <c r="F433" i="2"/>
  <c r="J445" i="2"/>
  <c r="K445" i="2"/>
  <c r="D445" i="2"/>
  <c r="H445" i="2"/>
  <c r="G445" i="2"/>
  <c r="B445" i="2"/>
  <c r="F459" i="2"/>
  <c r="H498" i="2"/>
  <c r="E504" i="2"/>
  <c r="H504" i="2"/>
  <c r="D504" i="2"/>
  <c r="H506" i="2"/>
  <c r="E512" i="2"/>
  <c r="H512" i="2"/>
  <c r="D512" i="2"/>
  <c r="H514" i="2"/>
  <c r="E520" i="2"/>
  <c r="H520" i="2"/>
  <c r="D520" i="2"/>
  <c r="H522" i="2"/>
  <c r="E528" i="2"/>
  <c r="H528" i="2"/>
  <c r="D528" i="2"/>
  <c r="E542" i="2"/>
  <c r="D542" i="2"/>
  <c r="K553" i="2"/>
  <c r="E553" i="2"/>
  <c r="G568" i="2"/>
  <c r="J596" i="2"/>
  <c r="G596" i="2"/>
  <c r="B596" i="2"/>
  <c r="F596" i="2"/>
  <c r="D596" i="2"/>
  <c r="K596" i="2"/>
  <c r="G600" i="2"/>
  <c r="J606" i="2"/>
  <c r="H606" i="2"/>
  <c r="D606" i="2"/>
  <c r="K606" i="2"/>
  <c r="G606" i="2"/>
  <c r="B606" i="2"/>
  <c r="F437" i="2"/>
  <c r="F439" i="2"/>
  <c r="F451" i="2"/>
  <c r="J452" i="2"/>
  <c r="F463" i="2"/>
  <c r="F465" i="2"/>
  <c r="F467" i="2"/>
  <c r="F469" i="2"/>
  <c r="F471" i="2"/>
  <c r="F473" i="2"/>
  <c r="F475" i="2"/>
  <c r="F477" i="2"/>
  <c r="F479" i="2"/>
  <c r="F481" i="2"/>
  <c r="F483" i="2"/>
  <c r="F485" i="2"/>
  <c r="F487" i="2"/>
  <c r="F489" i="2"/>
  <c r="F491" i="2"/>
  <c r="F493" i="2"/>
  <c r="F495" i="2"/>
  <c r="G497" i="2"/>
  <c r="G505" i="2"/>
  <c r="G513" i="2"/>
  <c r="G521" i="2"/>
  <c r="G529" i="2"/>
  <c r="J550" i="2"/>
  <c r="G555" i="2"/>
  <c r="J555" i="2"/>
  <c r="J564" i="2"/>
  <c r="K564" i="2"/>
  <c r="D564" i="2"/>
  <c r="G564" i="2"/>
  <c r="J570" i="2"/>
  <c r="K570" i="2"/>
  <c r="D570" i="2"/>
  <c r="G570" i="2"/>
  <c r="J576" i="2"/>
  <c r="K576" i="2"/>
  <c r="D576" i="2"/>
  <c r="G576" i="2"/>
  <c r="J586" i="2"/>
  <c r="H586" i="2"/>
  <c r="F586" i="2"/>
  <c r="G591" i="2"/>
  <c r="K591" i="2"/>
  <c r="F591" i="2"/>
  <c r="G593" i="2"/>
  <c r="D593" i="2"/>
  <c r="H593" i="2"/>
  <c r="J604" i="2"/>
  <c r="G604" i="2"/>
  <c r="B604" i="2"/>
  <c r="H604" i="2"/>
  <c r="J608" i="2"/>
  <c r="K608" i="2"/>
  <c r="D608" i="2"/>
  <c r="G608" i="2"/>
  <c r="J614" i="2"/>
  <c r="H614" i="2"/>
  <c r="F614" i="2"/>
  <c r="G621" i="2"/>
  <c r="H621" i="2"/>
  <c r="B621" i="2"/>
  <c r="K621" i="2"/>
  <c r="G623" i="2"/>
  <c r="K623" i="2"/>
  <c r="F623" i="2"/>
  <c r="G625" i="2"/>
  <c r="D625" i="2"/>
  <c r="H625" i="2"/>
  <c r="J630" i="2"/>
  <c r="H630" i="2"/>
  <c r="G630" i="2"/>
  <c r="B630" i="2"/>
  <c r="K630" i="2"/>
  <c r="G639" i="2"/>
  <c r="D639" i="2"/>
  <c r="K639" i="2"/>
  <c r="H639" i="2"/>
  <c r="B639" i="2"/>
  <c r="G647" i="2"/>
  <c r="D647" i="2"/>
  <c r="K647" i="2"/>
  <c r="H647" i="2"/>
  <c r="B647" i="2"/>
  <c r="J875" i="2"/>
  <c r="K875" i="2"/>
  <c r="D875" i="2"/>
  <c r="F875" i="2"/>
  <c r="G875" i="2"/>
  <c r="B875" i="2"/>
  <c r="H875" i="2"/>
  <c r="F411" i="2"/>
  <c r="F417" i="2"/>
  <c r="F418" i="2"/>
  <c r="F423" i="2"/>
  <c r="F429" i="2"/>
  <c r="F431" i="2"/>
  <c r="B437" i="2"/>
  <c r="G437" i="2"/>
  <c r="B439" i="2"/>
  <c r="G439" i="2"/>
  <c r="F443" i="2"/>
  <c r="J444" i="2"/>
  <c r="B451" i="2"/>
  <c r="G451" i="2"/>
  <c r="B452" i="2"/>
  <c r="F457" i="2"/>
  <c r="F461" i="2"/>
  <c r="B463" i="2"/>
  <c r="G463" i="2"/>
  <c r="B465" i="2"/>
  <c r="G465" i="2"/>
  <c r="B467" i="2"/>
  <c r="G467" i="2"/>
  <c r="B469" i="2"/>
  <c r="G469" i="2"/>
  <c r="B471" i="2"/>
  <c r="G471" i="2"/>
  <c r="B473" i="2"/>
  <c r="G473" i="2"/>
  <c r="B475" i="2"/>
  <c r="G475" i="2"/>
  <c r="B477" i="2"/>
  <c r="G477" i="2"/>
  <c r="B479" i="2"/>
  <c r="G479" i="2"/>
  <c r="B481" i="2"/>
  <c r="G481" i="2"/>
  <c r="B483" i="2"/>
  <c r="G483" i="2"/>
  <c r="B485" i="2"/>
  <c r="G485" i="2"/>
  <c r="B487" i="2"/>
  <c r="G487" i="2"/>
  <c r="B489" i="2"/>
  <c r="G489" i="2"/>
  <c r="B491" i="2"/>
  <c r="G491" i="2"/>
  <c r="B493" i="2"/>
  <c r="G493" i="2"/>
  <c r="B495" i="2"/>
  <c r="G495" i="2"/>
  <c r="B497" i="2"/>
  <c r="J497" i="2"/>
  <c r="B505" i="2"/>
  <c r="J505" i="2"/>
  <c r="B513" i="2"/>
  <c r="J513" i="2"/>
  <c r="B521" i="2"/>
  <c r="J521" i="2"/>
  <c r="B529" i="2"/>
  <c r="K529" i="2"/>
  <c r="J545" i="2"/>
  <c r="K545" i="2"/>
  <c r="B545" i="2"/>
  <c r="G547" i="2"/>
  <c r="J552" i="2"/>
  <c r="K552" i="2"/>
  <c r="D552" i="2"/>
  <c r="G552" i="2"/>
  <c r="G557" i="2"/>
  <c r="D557" i="2"/>
  <c r="H557" i="2"/>
  <c r="G563" i="2"/>
  <c r="J563" i="2"/>
  <c r="B564" i="2"/>
  <c r="H564" i="2"/>
  <c r="B570" i="2"/>
  <c r="H570" i="2"/>
  <c r="J572" i="2"/>
  <c r="K572" i="2"/>
  <c r="D572" i="2"/>
  <c r="G572" i="2"/>
  <c r="B576" i="2"/>
  <c r="H576" i="2"/>
  <c r="G581" i="2"/>
  <c r="J581" i="2"/>
  <c r="F581" i="2"/>
  <c r="G583" i="2"/>
  <c r="F583" i="2"/>
  <c r="J584" i="2"/>
  <c r="H584" i="2"/>
  <c r="F584" i="2"/>
  <c r="B585" i="2"/>
  <c r="B586" i="2"/>
  <c r="G586" i="2"/>
  <c r="J590" i="2"/>
  <c r="H590" i="2"/>
  <c r="F590" i="2"/>
  <c r="G597" i="2"/>
  <c r="H597" i="2"/>
  <c r="B597" i="2"/>
  <c r="K597" i="2"/>
  <c r="G599" i="2"/>
  <c r="K599" i="2"/>
  <c r="F599" i="2"/>
  <c r="G601" i="2"/>
  <c r="D601" i="2"/>
  <c r="H601" i="2"/>
  <c r="K604" i="2"/>
  <c r="B608" i="2"/>
  <c r="H608" i="2"/>
  <c r="J612" i="2"/>
  <c r="G612" i="2"/>
  <c r="B612" i="2"/>
  <c r="H612" i="2"/>
  <c r="B614" i="2"/>
  <c r="G614" i="2"/>
  <c r="J616" i="2"/>
  <c r="K616" i="2"/>
  <c r="D616" i="2"/>
  <c r="G616" i="2"/>
  <c r="J622" i="2"/>
  <c r="H622" i="2"/>
  <c r="F622" i="2"/>
  <c r="B623" i="2"/>
  <c r="H623" i="2"/>
  <c r="B625" i="2"/>
  <c r="K625" i="2"/>
  <c r="G631" i="2"/>
  <c r="K631" i="2"/>
  <c r="H631" i="2"/>
  <c r="B631" i="2"/>
  <c r="J632" i="2"/>
  <c r="K632" i="2"/>
  <c r="D632" i="2"/>
  <c r="H632" i="2"/>
  <c r="G632" i="2"/>
  <c r="J638" i="2"/>
  <c r="K638" i="2"/>
  <c r="D638" i="2"/>
  <c r="H638" i="2"/>
  <c r="G638" i="2"/>
  <c r="B638" i="2"/>
  <c r="J646" i="2"/>
  <c r="K646" i="2"/>
  <c r="D646" i="2"/>
  <c r="H646" i="2"/>
  <c r="G646" i="2"/>
  <c r="B646" i="2"/>
  <c r="G657" i="2"/>
  <c r="K657" i="2"/>
  <c r="D657" i="2"/>
  <c r="H657" i="2"/>
  <c r="B657" i="2"/>
  <c r="G659" i="2"/>
  <c r="D659" i="2"/>
  <c r="F659" i="2"/>
  <c r="K659" i="2"/>
  <c r="B659" i="2"/>
  <c r="K731" i="2"/>
  <c r="F731" i="2"/>
  <c r="F751" i="2"/>
  <c r="B751" i="2"/>
  <c r="J751" i="2"/>
  <c r="F397" i="2"/>
  <c r="F398" i="2"/>
  <c r="F403" i="2"/>
  <c r="F409" i="2"/>
  <c r="F410" i="2"/>
  <c r="B411" i="2"/>
  <c r="G411" i="2"/>
  <c r="F415" i="2"/>
  <c r="B417" i="2"/>
  <c r="G417" i="2"/>
  <c r="B418" i="2"/>
  <c r="H418" i="2"/>
  <c r="B423" i="2"/>
  <c r="G423" i="2"/>
  <c r="B429" i="2"/>
  <c r="G429" i="2"/>
  <c r="B431" i="2"/>
  <c r="G431" i="2"/>
  <c r="F435" i="2"/>
  <c r="H437" i="2"/>
  <c r="H439" i="2"/>
  <c r="B443" i="2"/>
  <c r="G443" i="2"/>
  <c r="B444" i="2"/>
  <c r="F449" i="2"/>
  <c r="H451" i="2"/>
  <c r="F453" i="2"/>
  <c r="F455" i="2"/>
  <c r="B457" i="2"/>
  <c r="G457" i="2"/>
  <c r="B461" i="2"/>
  <c r="G461" i="2"/>
  <c r="H463" i="2"/>
  <c r="H465" i="2"/>
  <c r="H467" i="2"/>
  <c r="H469" i="2"/>
  <c r="H471" i="2"/>
  <c r="H473" i="2"/>
  <c r="H475" i="2"/>
  <c r="H477" i="2"/>
  <c r="H479" i="2"/>
  <c r="H481" i="2"/>
  <c r="H483" i="2"/>
  <c r="H485" i="2"/>
  <c r="H487" i="2"/>
  <c r="H489" i="2"/>
  <c r="H491" i="2"/>
  <c r="H493" i="2"/>
  <c r="H495" i="2"/>
  <c r="J503" i="2"/>
  <c r="J511" i="2"/>
  <c r="J519" i="2"/>
  <c r="J527" i="2"/>
  <c r="J530" i="2"/>
  <c r="K535" i="2"/>
  <c r="B535" i="2"/>
  <c r="J537" i="2"/>
  <c r="J541" i="2"/>
  <c r="F541" i="2"/>
  <c r="K541" i="2"/>
  <c r="B547" i="2"/>
  <c r="K547" i="2"/>
  <c r="B552" i="2"/>
  <c r="H552" i="2"/>
  <c r="J554" i="2"/>
  <c r="K554" i="2"/>
  <c r="D554" i="2"/>
  <c r="G554" i="2"/>
  <c r="D555" i="2"/>
  <c r="B557" i="2"/>
  <c r="J557" i="2"/>
  <c r="J560" i="2"/>
  <c r="K560" i="2"/>
  <c r="D560" i="2"/>
  <c r="G560" i="2"/>
  <c r="E561" i="2"/>
  <c r="G565" i="2"/>
  <c r="D565" i="2"/>
  <c r="H565" i="2"/>
  <c r="G571" i="2"/>
  <c r="J571" i="2"/>
  <c r="B572" i="2"/>
  <c r="H572" i="2"/>
  <c r="J580" i="2"/>
  <c r="H580" i="2"/>
  <c r="F580" i="2"/>
  <c r="B581" i="2"/>
  <c r="H581" i="2"/>
  <c r="B583" i="2"/>
  <c r="B584" i="2"/>
  <c r="G584" i="2"/>
  <c r="K586" i="2"/>
  <c r="B590" i="2"/>
  <c r="G590" i="2"/>
  <c r="J592" i="2"/>
  <c r="K592" i="2"/>
  <c r="D592" i="2"/>
  <c r="G592" i="2"/>
  <c r="J598" i="2"/>
  <c r="H598" i="2"/>
  <c r="F598" i="2"/>
  <c r="B599" i="2"/>
  <c r="H599" i="2"/>
  <c r="B601" i="2"/>
  <c r="K601" i="2"/>
  <c r="D604" i="2"/>
  <c r="G605" i="2"/>
  <c r="H605" i="2"/>
  <c r="B605" i="2"/>
  <c r="K605" i="2"/>
  <c r="G607" i="2"/>
  <c r="K607" i="2"/>
  <c r="F607" i="2"/>
  <c r="G609" i="2"/>
  <c r="D609" i="2"/>
  <c r="H609" i="2"/>
  <c r="K612" i="2"/>
  <c r="K614" i="2"/>
  <c r="B616" i="2"/>
  <c r="H616" i="2"/>
  <c r="J620" i="2"/>
  <c r="G620" i="2"/>
  <c r="B620" i="2"/>
  <c r="H620" i="2"/>
  <c r="D621" i="2"/>
  <c r="B622" i="2"/>
  <c r="G622" i="2"/>
  <c r="J624" i="2"/>
  <c r="K624" i="2"/>
  <c r="D624" i="2"/>
  <c r="G624" i="2"/>
  <c r="D630" i="2"/>
  <c r="B632" i="2"/>
  <c r="G633" i="2"/>
  <c r="D633" i="2"/>
  <c r="K633" i="2"/>
  <c r="H633" i="2"/>
  <c r="F639" i="2"/>
  <c r="F647" i="2"/>
  <c r="G655" i="2"/>
  <c r="H655" i="2"/>
  <c r="B655" i="2"/>
  <c r="F655" i="2"/>
  <c r="D655" i="2"/>
  <c r="J672" i="2"/>
  <c r="H672" i="2"/>
  <c r="G672" i="2"/>
  <c r="B672" i="2"/>
  <c r="F672" i="2"/>
  <c r="D672" i="2"/>
  <c r="E719" i="2"/>
  <c r="G719" i="2"/>
  <c r="B719" i="2"/>
  <c r="K719" i="2"/>
  <c r="F628" i="2"/>
  <c r="F629" i="2"/>
  <c r="F636" i="2"/>
  <c r="F637" i="2"/>
  <c r="H640" i="2"/>
  <c r="K641" i="2"/>
  <c r="F644" i="2"/>
  <c r="F645" i="2"/>
  <c r="H648" i="2"/>
  <c r="K649" i="2"/>
  <c r="J656" i="2"/>
  <c r="H656" i="2"/>
  <c r="F656" i="2"/>
  <c r="D662" i="2"/>
  <c r="G663" i="2"/>
  <c r="H663" i="2"/>
  <c r="B663" i="2"/>
  <c r="K663" i="2"/>
  <c r="G665" i="2"/>
  <c r="K665" i="2"/>
  <c r="F665" i="2"/>
  <c r="G667" i="2"/>
  <c r="D667" i="2"/>
  <c r="K667" i="2"/>
  <c r="H667" i="2"/>
  <c r="G673" i="2"/>
  <c r="K673" i="2"/>
  <c r="H673" i="2"/>
  <c r="B673" i="2"/>
  <c r="J674" i="2"/>
  <c r="K674" i="2"/>
  <c r="D674" i="2"/>
  <c r="H674" i="2"/>
  <c r="G674" i="2"/>
  <c r="J680" i="2"/>
  <c r="H680" i="2"/>
  <c r="G680" i="2"/>
  <c r="B680" i="2"/>
  <c r="K680" i="2"/>
  <c r="H688" i="2"/>
  <c r="E688" i="2"/>
  <c r="H696" i="2"/>
  <c r="E696" i="2"/>
  <c r="H704" i="2"/>
  <c r="E704" i="2"/>
  <c r="J762" i="2"/>
  <c r="E762" i="2"/>
  <c r="D762" i="2"/>
  <c r="H817" i="2"/>
  <c r="B817" i="2"/>
  <c r="K817" i="2"/>
  <c r="F817" i="2"/>
  <c r="H821" i="2"/>
  <c r="F821" i="2"/>
  <c r="K821" i="2"/>
  <c r="B821" i="2"/>
  <c r="J831" i="2"/>
  <c r="H831" i="2"/>
  <c r="G831" i="2"/>
  <c r="B831" i="2"/>
  <c r="F831" i="2"/>
  <c r="D831" i="2"/>
  <c r="G850" i="2"/>
  <c r="F850" i="2"/>
  <c r="H850" i="2"/>
  <c r="B850" i="2"/>
  <c r="J855" i="2"/>
  <c r="H855" i="2"/>
  <c r="G855" i="2"/>
  <c r="B855" i="2"/>
  <c r="F855" i="2"/>
  <c r="D855" i="2"/>
  <c r="J536" i="2"/>
  <c r="G543" i="2"/>
  <c r="H551" i="2"/>
  <c r="F558" i="2"/>
  <c r="H559" i="2"/>
  <c r="F566" i="2"/>
  <c r="H567" i="2"/>
  <c r="F574" i="2"/>
  <c r="H575" i="2"/>
  <c r="F578" i="2"/>
  <c r="F588" i="2"/>
  <c r="F594" i="2"/>
  <c r="F595" i="2"/>
  <c r="F602" i="2"/>
  <c r="F603" i="2"/>
  <c r="F610" i="2"/>
  <c r="F611" i="2"/>
  <c r="F618" i="2"/>
  <c r="F619" i="2"/>
  <c r="F626" i="2"/>
  <c r="F627" i="2"/>
  <c r="B628" i="2"/>
  <c r="G628" i="2"/>
  <c r="B629" i="2"/>
  <c r="H629" i="2"/>
  <c r="F634" i="2"/>
  <c r="F635" i="2"/>
  <c r="B636" i="2"/>
  <c r="G636" i="2"/>
  <c r="B637" i="2"/>
  <c r="H637" i="2"/>
  <c r="D640" i="2"/>
  <c r="K640" i="2"/>
  <c r="D641" i="2"/>
  <c r="F642" i="2"/>
  <c r="F643" i="2"/>
  <c r="B644" i="2"/>
  <c r="G644" i="2"/>
  <c r="B645" i="2"/>
  <c r="H645" i="2"/>
  <c r="D648" i="2"/>
  <c r="K648" i="2"/>
  <c r="D649" i="2"/>
  <c r="F650" i="2"/>
  <c r="F651" i="2"/>
  <c r="J654" i="2"/>
  <c r="G654" i="2"/>
  <c r="B654" i="2"/>
  <c r="H654" i="2"/>
  <c r="B656" i="2"/>
  <c r="G656" i="2"/>
  <c r="J658" i="2"/>
  <c r="K658" i="2"/>
  <c r="D658" i="2"/>
  <c r="G658" i="2"/>
  <c r="J664" i="2"/>
  <c r="H664" i="2"/>
  <c r="F664" i="2"/>
  <c r="B665" i="2"/>
  <c r="H665" i="2"/>
  <c r="B667" i="2"/>
  <c r="B674" i="2"/>
  <c r="G675" i="2"/>
  <c r="D675" i="2"/>
  <c r="K675" i="2"/>
  <c r="H675" i="2"/>
  <c r="G681" i="2"/>
  <c r="K681" i="2"/>
  <c r="H681" i="2"/>
  <c r="B681" i="2"/>
  <c r="J682" i="2"/>
  <c r="K682" i="2"/>
  <c r="D682" i="2"/>
  <c r="H682" i="2"/>
  <c r="G682" i="2"/>
  <c r="E700" i="2"/>
  <c r="D700" i="2"/>
  <c r="J700" i="2"/>
  <c r="D746" i="2"/>
  <c r="H746" i="2"/>
  <c r="E746" i="2"/>
  <c r="E956" i="2"/>
  <c r="K956" i="2"/>
  <c r="J956" i="2"/>
  <c r="F640" i="2"/>
  <c r="F641" i="2"/>
  <c r="F648" i="2"/>
  <c r="F649" i="2"/>
  <c r="J662" i="2"/>
  <c r="G662" i="2"/>
  <c r="B662" i="2"/>
  <c r="H662" i="2"/>
  <c r="J666" i="2"/>
  <c r="K666" i="2"/>
  <c r="D666" i="2"/>
  <c r="G666" i="2"/>
  <c r="D673" i="2"/>
  <c r="D680" i="2"/>
  <c r="G683" i="2"/>
  <c r="D683" i="2"/>
  <c r="K683" i="2"/>
  <c r="H683" i="2"/>
  <c r="E702" i="2"/>
  <c r="J702" i="2"/>
  <c r="D702" i="2"/>
  <c r="J707" i="2"/>
  <c r="B707" i="2"/>
  <c r="G707" i="2"/>
  <c r="E707" i="2"/>
  <c r="E749" i="2"/>
  <c r="G749" i="2"/>
  <c r="B749" i="2"/>
  <c r="H762" i="2"/>
  <c r="K769" i="2"/>
  <c r="E769" i="2"/>
  <c r="J769" i="2"/>
  <c r="B769" i="2"/>
  <c r="J822" i="2"/>
  <c r="H822" i="2"/>
  <c r="G822" i="2"/>
  <c r="B822" i="2"/>
  <c r="F822" i="2"/>
  <c r="D822" i="2"/>
  <c r="K831" i="2"/>
  <c r="J851" i="2"/>
  <c r="H851" i="2"/>
  <c r="G851" i="2"/>
  <c r="B851" i="2"/>
  <c r="F851" i="2"/>
  <c r="D851" i="2"/>
  <c r="K855" i="2"/>
  <c r="G866" i="2"/>
  <c r="D866" i="2"/>
  <c r="K866" i="2"/>
  <c r="F866" i="2"/>
  <c r="B866" i="2"/>
  <c r="H692" i="2"/>
  <c r="G699" i="2"/>
  <c r="J708" i="2"/>
  <c r="K711" i="2"/>
  <c r="B711" i="2"/>
  <c r="E718" i="2"/>
  <c r="J718" i="2"/>
  <c r="J723" i="2"/>
  <c r="B723" i="2"/>
  <c r="K723" i="2"/>
  <c r="J753" i="2"/>
  <c r="B753" i="2"/>
  <c r="K753" i="2"/>
  <c r="E756" i="2"/>
  <c r="D756" i="2"/>
  <c r="E771" i="2"/>
  <c r="E776" i="2"/>
  <c r="H776" i="2"/>
  <c r="H783" i="2"/>
  <c r="F783" i="2"/>
  <c r="K783" i="2"/>
  <c r="H787" i="2"/>
  <c r="F787" i="2"/>
  <c r="K787" i="2"/>
  <c r="H791" i="2"/>
  <c r="F791" i="2"/>
  <c r="K791" i="2"/>
  <c r="H795" i="2"/>
  <c r="F795" i="2"/>
  <c r="K795" i="2"/>
  <c r="H799" i="2"/>
  <c r="F799" i="2"/>
  <c r="K799" i="2"/>
  <c r="J804" i="2"/>
  <c r="K804" i="2"/>
  <c r="D804" i="2"/>
  <c r="G804" i="2"/>
  <c r="K806" i="2"/>
  <c r="D808" i="2"/>
  <c r="H809" i="2"/>
  <c r="B809" i="2"/>
  <c r="K815" i="2"/>
  <c r="H823" i="2"/>
  <c r="B823" i="2"/>
  <c r="G832" i="2"/>
  <c r="J832" i="2"/>
  <c r="H832" i="2"/>
  <c r="B832" i="2"/>
  <c r="J833" i="2"/>
  <c r="K833" i="2"/>
  <c r="D833" i="2"/>
  <c r="H833" i="2"/>
  <c r="G833" i="2"/>
  <c r="D848" i="2"/>
  <c r="G856" i="2"/>
  <c r="J856" i="2"/>
  <c r="H856" i="2"/>
  <c r="B856" i="2"/>
  <c r="J857" i="2"/>
  <c r="K857" i="2"/>
  <c r="D857" i="2"/>
  <c r="H857" i="2"/>
  <c r="G857" i="2"/>
  <c r="D864" i="2"/>
  <c r="J879" i="2"/>
  <c r="G879" i="2"/>
  <c r="B879" i="2"/>
  <c r="D879" i="2"/>
  <c r="K879" i="2"/>
  <c r="J881" i="2"/>
  <c r="H881" i="2"/>
  <c r="D881" i="2"/>
  <c r="K881" i="2"/>
  <c r="G881" i="2"/>
  <c r="K901" i="2"/>
  <c r="B901" i="2"/>
  <c r="G901" i="2"/>
  <c r="E901" i="2"/>
  <c r="E916" i="2"/>
  <c r="D916" i="2"/>
  <c r="J916" i="2"/>
  <c r="K933" i="2"/>
  <c r="B933" i="2"/>
  <c r="G933" i="2"/>
  <c r="E933" i="2"/>
  <c r="H953" i="2"/>
  <c r="G953" i="2"/>
  <c r="J979" i="2"/>
  <c r="H979" i="2"/>
  <c r="G979" i="2"/>
  <c r="B979" i="2"/>
  <c r="F979" i="2"/>
  <c r="D979" i="2"/>
  <c r="F670" i="2"/>
  <c r="F671" i="2"/>
  <c r="F678" i="2"/>
  <c r="F679" i="2"/>
  <c r="F686" i="2"/>
  <c r="G687" i="2"/>
  <c r="G691" i="2"/>
  <c r="J692" i="2"/>
  <c r="G695" i="2"/>
  <c r="B699" i="2"/>
  <c r="J699" i="2"/>
  <c r="K701" i="2"/>
  <c r="J701" i="2"/>
  <c r="J724" i="2"/>
  <c r="K727" i="2"/>
  <c r="B727" i="2"/>
  <c r="E730" i="2"/>
  <c r="J732" i="2"/>
  <c r="E733" i="2"/>
  <c r="J737" i="2"/>
  <c r="B737" i="2"/>
  <c r="K737" i="2"/>
  <c r="H738" i="2"/>
  <c r="J754" i="2"/>
  <c r="J770" i="2"/>
  <c r="J771" i="2"/>
  <c r="G777" i="2"/>
  <c r="H781" i="2"/>
  <c r="K781" i="2"/>
  <c r="B781" i="2"/>
  <c r="B783" i="2"/>
  <c r="H785" i="2"/>
  <c r="K785" i="2"/>
  <c r="B785" i="2"/>
  <c r="B787" i="2"/>
  <c r="H789" i="2"/>
  <c r="K789" i="2"/>
  <c r="B789" i="2"/>
  <c r="B791" i="2"/>
  <c r="H793" i="2"/>
  <c r="K793" i="2"/>
  <c r="B793" i="2"/>
  <c r="B795" i="2"/>
  <c r="H797" i="2"/>
  <c r="K797" i="2"/>
  <c r="B797" i="2"/>
  <c r="B799" i="2"/>
  <c r="H801" i="2"/>
  <c r="B801" i="2"/>
  <c r="B804" i="2"/>
  <c r="H804" i="2"/>
  <c r="K807" i="2"/>
  <c r="H813" i="2"/>
  <c r="F813" i="2"/>
  <c r="J814" i="2"/>
  <c r="H814" i="2"/>
  <c r="F814" i="2"/>
  <c r="B815" i="2"/>
  <c r="J816" i="2"/>
  <c r="G816" i="2"/>
  <c r="B816" i="2"/>
  <c r="H816" i="2"/>
  <c r="G834" i="2"/>
  <c r="F834" i="2"/>
  <c r="J835" i="2"/>
  <c r="H835" i="2"/>
  <c r="G835" i="2"/>
  <c r="B835" i="2"/>
  <c r="K835" i="2"/>
  <c r="J837" i="2"/>
  <c r="H837" i="2"/>
  <c r="G837" i="2"/>
  <c r="B837" i="2"/>
  <c r="K837" i="2"/>
  <c r="J847" i="2"/>
  <c r="H847" i="2"/>
  <c r="G847" i="2"/>
  <c r="B847" i="2"/>
  <c r="K847" i="2"/>
  <c r="G858" i="2"/>
  <c r="F858" i="2"/>
  <c r="J859" i="2"/>
  <c r="H859" i="2"/>
  <c r="G859" i="2"/>
  <c r="B859" i="2"/>
  <c r="K859" i="2"/>
  <c r="J863" i="2"/>
  <c r="H863" i="2"/>
  <c r="G863" i="2"/>
  <c r="B863" i="2"/>
  <c r="K863" i="2"/>
  <c r="G868" i="2"/>
  <c r="D868" i="2"/>
  <c r="K868" i="2"/>
  <c r="B868" i="2"/>
  <c r="K909" i="2"/>
  <c r="B909" i="2"/>
  <c r="G909" i="2"/>
  <c r="E909" i="2"/>
  <c r="E924" i="2"/>
  <c r="D924" i="2"/>
  <c r="J924" i="2"/>
  <c r="E946" i="2"/>
  <c r="K946" i="2"/>
  <c r="G946" i="2"/>
  <c r="H972" i="2"/>
  <c r="B972" i="2"/>
  <c r="K972" i="2"/>
  <c r="F972" i="2"/>
  <c r="H978" i="2"/>
  <c r="F978" i="2"/>
  <c r="K978" i="2"/>
  <c r="F652" i="2"/>
  <c r="F653" i="2"/>
  <c r="F660" i="2"/>
  <c r="F661" i="2"/>
  <c r="F668" i="2"/>
  <c r="F669" i="2"/>
  <c r="B670" i="2"/>
  <c r="G670" i="2"/>
  <c r="B671" i="2"/>
  <c r="H671" i="2"/>
  <c r="F676" i="2"/>
  <c r="F677" i="2"/>
  <c r="B678" i="2"/>
  <c r="G678" i="2"/>
  <c r="B679" i="2"/>
  <c r="H679" i="2"/>
  <c r="F684" i="2"/>
  <c r="F685" i="2"/>
  <c r="B686" i="2"/>
  <c r="G686" i="2"/>
  <c r="B687" i="2"/>
  <c r="B691" i="2"/>
  <c r="B695" i="2"/>
  <c r="K703" i="2"/>
  <c r="E708" i="2"/>
  <c r="D710" i="2"/>
  <c r="E711" i="2"/>
  <c r="E712" i="2"/>
  <c r="K717" i="2"/>
  <c r="J717" i="2"/>
  <c r="D718" i="2"/>
  <c r="E723" i="2"/>
  <c r="H730" i="2"/>
  <c r="J738" i="2"/>
  <c r="K741" i="2"/>
  <c r="J745" i="2"/>
  <c r="B745" i="2"/>
  <c r="K745" i="2"/>
  <c r="E748" i="2"/>
  <c r="E750" i="2"/>
  <c r="E753" i="2"/>
  <c r="E763" i="2"/>
  <c r="E764" i="2"/>
  <c r="J777" i="2"/>
  <c r="H805" i="2"/>
  <c r="F805" i="2"/>
  <c r="J806" i="2"/>
  <c r="H806" i="2"/>
  <c r="F806" i="2"/>
  <c r="J808" i="2"/>
  <c r="G808" i="2"/>
  <c r="B808" i="2"/>
  <c r="H808" i="2"/>
  <c r="J820" i="2"/>
  <c r="K820" i="2"/>
  <c r="D820" i="2"/>
  <c r="H820" i="2"/>
  <c r="G820" i="2"/>
  <c r="B834" i="2"/>
  <c r="G836" i="2"/>
  <c r="B836" i="2"/>
  <c r="G848" i="2"/>
  <c r="J848" i="2"/>
  <c r="H848" i="2"/>
  <c r="B848" i="2"/>
  <c r="J849" i="2"/>
  <c r="K849" i="2"/>
  <c r="D849" i="2"/>
  <c r="H849" i="2"/>
  <c r="G849" i="2"/>
  <c r="D856" i="2"/>
  <c r="B858" i="2"/>
  <c r="G864" i="2"/>
  <c r="K864" i="2"/>
  <c r="H864" i="2"/>
  <c r="B864" i="2"/>
  <c r="J865" i="2"/>
  <c r="K865" i="2"/>
  <c r="D865" i="2"/>
  <c r="H865" i="2"/>
  <c r="G865" i="2"/>
  <c r="J871" i="2"/>
  <c r="G871" i="2"/>
  <c r="B871" i="2"/>
  <c r="F871" i="2"/>
  <c r="D871" i="2"/>
  <c r="F879" i="2"/>
  <c r="J883" i="2"/>
  <c r="K883" i="2"/>
  <c r="D883" i="2"/>
  <c r="H883" i="2"/>
  <c r="B883" i="2"/>
  <c r="E889" i="2"/>
  <c r="K889" i="2"/>
  <c r="G889" i="2"/>
  <c r="E900" i="2"/>
  <c r="D900" i="2"/>
  <c r="J900" i="2"/>
  <c r="K917" i="2"/>
  <c r="B917" i="2"/>
  <c r="G917" i="2"/>
  <c r="E917" i="2"/>
  <c r="E932" i="2"/>
  <c r="D932" i="2"/>
  <c r="J932" i="2"/>
  <c r="B946" i="2"/>
  <c r="B978" i="2"/>
  <c r="K979" i="2"/>
  <c r="H980" i="2"/>
  <c r="B980" i="2"/>
  <c r="F824" i="2"/>
  <c r="K825" i="2"/>
  <c r="F841" i="2"/>
  <c r="H842" i="2"/>
  <c r="G872" i="2"/>
  <c r="H872" i="2"/>
  <c r="B872" i="2"/>
  <c r="K872" i="2"/>
  <c r="G874" i="2"/>
  <c r="K874" i="2"/>
  <c r="F874" i="2"/>
  <c r="G876" i="2"/>
  <c r="D876" i="2"/>
  <c r="H876" i="2"/>
  <c r="G888" i="2"/>
  <c r="D888" i="2"/>
  <c r="K897" i="2"/>
  <c r="J897" i="2"/>
  <c r="B897" i="2"/>
  <c r="E898" i="2"/>
  <c r="D898" i="2"/>
  <c r="K905" i="2"/>
  <c r="J905" i="2"/>
  <c r="B905" i="2"/>
  <c r="E906" i="2"/>
  <c r="D906" i="2"/>
  <c r="K913" i="2"/>
  <c r="J913" i="2"/>
  <c r="B913" i="2"/>
  <c r="E914" i="2"/>
  <c r="D914" i="2"/>
  <c r="K921" i="2"/>
  <c r="J921" i="2"/>
  <c r="B921" i="2"/>
  <c r="E922" i="2"/>
  <c r="D922" i="2"/>
  <c r="K929" i="2"/>
  <c r="J929" i="2"/>
  <c r="B929" i="2"/>
  <c r="E930" i="2"/>
  <c r="D930" i="2"/>
  <c r="K937" i="2"/>
  <c r="J937" i="2"/>
  <c r="B937" i="2"/>
  <c r="E938" i="2"/>
  <c r="D938" i="2"/>
  <c r="H945" i="2"/>
  <c r="G945" i="2"/>
  <c r="E954" i="2"/>
  <c r="K954" i="2"/>
  <c r="J954" i="2"/>
  <c r="D963" i="2"/>
  <c r="J963" i="2"/>
  <c r="J969" i="2"/>
  <c r="K969" i="2"/>
  <c r="D969" i="2"/>
  <c r="H969" i="2"/>
  <c r="G969" i="2"/>
  <c r="F802" i="2"/>
  <c r="K803" i="2"/>
  <c r="F810" i="2"/>
  <c r="K811" i="2"/>
  <c r="F818" i="2"/>
  <c r="K819" i="2"/>
  <c r="B824" i="2"/>
  <c r="G824" i="2"/>
  <c r="B825" i="2"/>
  <c r="F826" i="2"/>
  <c r="F827" i="2"/>
  <c r="F829" i="2"/>
  <c r="F839" i="2"/>
  <c r="F840" i="2"/>
  <c r="B841" i="2"/>
  <c r="G841" i="2"/>
  <c r="B842" i="2"/>
  <c r="F843" i="2"/>
  <c r="F845" i="2"/>
  <c r="F853" i="2"/>
  <c r="F861" i="2"/>
  <c r="J867" i="2"/>
  <c r="K867" i="2"/>
  <c r="D867" i="2"/>
  <c r="G867" i="2"/>
  <c r="J873" i="2"/>
  <c r="H873" i="2"/>
  <c r="F873" i="2"/>
  <c r="B874" i="2"/>
  <c r="H874" i="2"/>
  <c r="B876" i="2"/>
  <c r="K876" i="2"/>
  <c r="G880" i="2"/>
  <c r="H880" i="2"/>
  <c r="B880" i="2"/>
  <c r="K880" i="2"/>
  <c r="G882" i="2"/>
  <c r="K882" i="2"/>
  <c r="F882" i="2"/>
  <c r="G884" i="2"/>
  <c r="D884" i="2"/>
  <c r="H884" i="2"/>
  <c r="H959" i="2"/>
  <c r="E959" i="2"/>
  <c r="H970" i="2"/>
  <c r="F970" i="2"/>
  <c r="J971" i="2"/>
  <c r="H971" i="2"/>
  <c r="G971" i="2"/>
  <c r="B971" i="2"/>
  <c r="K971" i="2"/>
  <c r="J977" i="2"/>
  <c r="K977" i="2"/>
  <c r="D977" i="2"/>
  <c r="H977" i="2"/>
  <c r="G977" i="2"/>
  <c r="F980" i="2"/>
  <c r="J985" i="2"/>
  <c r="K985" i="2"/>
  <c r="D985" i="2"/>
  <c r="H985" i="2"/>
  <c r="G985" i="2"/>
  <c r="F887" i="2"/>
  <c r="G958" i="2"/>
  <c r="G962" i="2"/>
  <c r="D967" i="2"/>
  <c r="K967" i="2"/>
  <c r="F968" i="2"/>
  <c r="F973" i="2"/>
  <c r="K974" i="2"/>
  <c r="D975" i="2"/>
  <c r="K975" i="2"/>
  <c r="F976" i="2"/>
  <c r="F981" i="2"/>
  <c r="K982" i="2"/>
  <c r="D983" i="2"/>
  <c r="K983" i="2"/>
  <c r="F869" i="2"/>
  <c r="F870" i="2"/>
  <c r="F877" i="2"/>
  <c r="F878" i="2"/>
  <c r="F885" i="2"/>
  <c r="F886" i="2"/>
  <c r="B887" i="2"/>
  <c r="G887" i="2"/>
  <c r="B958" i="2"/>
  <c r="B962" i="2"/>
  <c r="F967" i="2"/>
  <c r="K968" i="2"/>
  <c r="F975" i="2"/>
  <c r="K976" i="2"/>
  <c r="B981" i="2"/>
  <c r="G981" i="2"/>
  <c r="F983" i="2"/>
  <c r="K984" i="2"/>
  <c r="E14" i="2"/>
  <c r="E26" i="2"/>
  <c r="E34" i="2"/>
  <c r="E54" i="2"/>
  <c r="E70" i="2"/>
  <c r="E74" i="2"/>
  <c r="E82" i="2"/>
  <c r="E102" i="2"/>
  <c r="E110" i="2"/>
  <c r="E126" i="2"/>
  <c r="E138" i="2"/>
  <c r="E146" i="2"/>
  <c r="E158" i="2"/>
  <c r="E162" i="2"/>
  <c r="F173" i="2"/>
  <c r="K188" i="2"/>
  <c r="F188" i="2"/>
  <c r="B188" i="2"/>
  <c r="H195" i="2"/>
  <c r="D195" i="2"/>
  <c r="K196" i="2"/>
  <c r="F196" i="2"/>
  <c r="B196" i="2"/>
  <c r="G196" i="2"/>
  <c r="H203" i="2"/>
  <c r="D203" i="2"/>
  <c r="F203" i="2"/>
  <c r="K204" i="2"/>
  <c r="F204" i="2"/>
  <c r="B204" i="2"/>
  <c r="G204" i="2"/>
  <c r="H211" i="2"/>
  <c r="D211" i="2"/>
  <c r="F211" i="2"/>
  <c r="K212" i="2"/>
  <c r="F212" i="2"/>
  <c r="B212" i="2"/>
  <c r="G212" i="2"/>
  <c r="H219" i="2"/>
  <c r="D219" i="2"/>
  <c r="F219" i="2"/>
  <c r="K220" i="2"/>
  <c r="F220" i="2"/>
  <c r="B220" i="2"/>
  <c r="G220" i="2"/>
  <c r="H227" i="2"/>
  <c r="D227" i="2"/>
  <c r="F227" i="2"/>
  <c r="K228" i="2"/>
  <c r="F228" i="2"/>
  <c r="B228" i="2"/>
  <c r="G228" i="2"/>
  <c r="H235" i="2"/>
  <c r="D235" i="2"/>
  <c r="F235" i="2"/>
  <c r="K236" i="2"/>
  <c r="F236" i="2"/>
  <c r="B236" i="2"/>
  <c r="G236" i="2"/>
  <c r="H243" i="2"/>
  <c r="D243" i="2"/>
  <c r="F243" i="2"/>
  <c r="K244" i="2"/>
  <c r="F244" i="2"/>
  <c r="B244" i="2"/>
  <c r="G244" i="2"/>
  <c r="H251" i="2"/>
  <c r="D251" i="2"/>
  <c r="F251" i="2"/>
  <c r="K252" i="2"/>
  <c r="F252" i="2"/>
  <c r="B252" i="2"/>
  <c r="G252" i="2"/>
  <c r="H259" i="2"/>
  <c r="D259" i="2"/>
  <c r="F259" i="2"/>
  <c r="K260" i="2"/>
  <c r="F260" i="2"/>
  <c r="B260" i="2"/>
  <c r="G260" i="2"/>
  <c r="H267" i="2"/>
  <c r="D267" i="2"/>
  <c r="F267" i="2"/>
  <c r="K268" i="2"/>
  <c r="F268" i="2"/>
  <c r="B268" i="2"/>
  <c r="G268" i="2"/>
  <c r="K272" i="2"/>
  <c r="F272" i="2"/>
  <c r="B272" i="2"/>
  <c r="H272" i="2"/>
  <c r="D272" i="2"/>
  <c r="J272" i="2"/>
  <c r="K276" i="2"/>
  <c r="F276" i="2"/>
  <c r="B276" i="2"/>
  <c r="H276" i="2"/>
  <c r="D276" i="2"/>
  <c r="J276" i="2"/>
  <c r="K280" i="2"/>
  <c r="F280" i="2"/>
  <c r="B280" i="2"/>
  <c r="H280" i="2"/>
  <c r="D280" i="2"/>
  <c r="J280" i="2"/>
  <c r="K284" i="2"/>
  <c r="F284" i="2"/>
  <c r="B284" i="2"/>
  <c r="H284" i="2"/>
  <c r="D284" i="2"/>
  <c r="J284" i="2"/>
  <c r="K288" i="2"/>
  <c r="F288" i="2"/>
  <c r="B288" i="2"/>
  <c r="H288" i="2"/>
  <c r="D288" i="2"/>
  <c r="J288" i="2"/>
  <c r="K292" i="2"/>
  <c r="F292" i="2"/>
  <c r="B292" i="2"/>
  <c r="H292" i="2"/>
  <c r="D292" i="2"/>
  <c r="J292" i="2"/>
  <c r="K296" i="2"/>
  <c r="F296" i="2"/>
  <c r="B296" i="2"/>
  <c r="H296" i="2"/>
  <c r="D296" i="2"/>
  <c r="J296" i="2"/>
  <c r="K300" i="2"/>
  <c r="F300" i="2"/>
  <c r="B300" i="2"/>
  <c r="H300" i="2"/>
  <c r="D300" i="2"/>
  <c r="J300" i="2"/>
  <c r="K304" i="2"/>
  <c r="F304" i="2"/>
  <c r="B304" i="2"/>
  <c r="H304" i="2"/>
  <c r="D304" i="2"/>
  <c r="J304" i="2"/>
  <c r="K308" i="2"/>
  <c r="F308" i="2"/>
  <c r="B308" i="2"/>
  <c r="H308" i="2"/>
  <c r="D308" i="2"/>
  <c r="J308" i="2"/>
  <c r="K312" i="2"/>
  <c r="F312" i="2"/>
  <c r="B312" i="2"/>
  <c r="H312" i="2"/>
  <c r="D312" i="2"/>
  <c r="J312" i="2"/>
  <c r="K316" i="2"/>
  <c r="F316" i="2"/>
  <c r="B316" i="2"/>
  <c r="H316" i="2"/>
  <c r="D316" i="2"/>
  <c r="J316" i="2"/>
  <c r="K320" i="2"/>
  <c r="F320" i="2"/>
  <c r="B320" i="2"/>
  <c r="H320" i="2"/>
  <c r="D320" i="2"/>
  <c r="J320" i="2"/>
  <c r="K324" i="2"/>
  <c r="F324" i="2"/>
  <c r="B324" i="2"/>
  <c r="H324" i="2"/>
  <c r="D324" i="2"/>
  <c r="J324" i="2"/>
  <c r="K328" i="2"/>
  <c r="F328" i="2"/>
  <c r="B328" i="2"/>
  <c r="H328" i="2"/>
  <c r="D328" i="2"/>
  <c r="J328" i="2"/>
  <c r="K332" i="2"/>
  <c r="F332" i="2"/>
  <c r="B332" i="2"/>
  <c r="H332" i="2"/>
  <c r="D332" i="2"/>
  <c r="J332" i="2"/>
  <c r="K336" i="2"/>
  <c r="F336" i="2"/>
  <c r="B336" i="2"/>
  <c r="H336" i="2"/>
  <c r="D336" i="2"/>
  <c r="J336" i="2"/>
  <c r="K340" i="2"/>
  <c r="F340" i="2"/>
  <c r="B340" i="2"/>
  <c r="H340" i="2"/>
  <c r="D340" i="2"/>
  <c r="J340" i="2"/>
  <c r="K344" i="2"/>
  <c r="F344" i="2"/>
  <c r="B344" i="2"/>
  <c r="H344" i="2"/>
  <c r="D344" i="2"/>
  <c r="J344" i="2"/>
  <c r="K348" i="2"/>
  <c r="F348" i="2"/>
  <c r="B348" i="2"/>
  <c r="H348" i="2"/>
  <c r="D348" i="2"/>
  <c r="J348" i="2"/>
  <c r="K352" i="2"/>
  <c r="F352" i="2"/>
  <c r="B352" i="2"/>
  <c r="H352" i="2"/>
  <c r="D352" i="2"/>
  <c r="J352" i="2"/>
  <c r="K356" i="2"/>
  <c r="F356" i="2"/>
  <c r="B356" i="2"/>
  <c r="H356" i="2"/>
  <c r="D356" i="2"/>
  <c r="J356" i="2"/>
  <c r="K360" i="2"/>
  <c r="F360" i="2"/>
  <c r="B360" i="2"/>
  <c r="H360" i="2"/>
  <c r="D360" i="2"/>
  <c r="J360" i="2"/>
  <c r="K364" i="2"/>
  <c r="F364" i="2"/>
  <c r="B364" i="2"/>
  <c r="H364" i="2"/>
  <c r="D364" i="2"/>
  <c r="J364" i="2"/>
  <c r="K368" i="2"/>
  <c r="F368" i="2"/>
  <c r="B368" i="2"/>
  <c r="H368" i="2"/>
  <c r="D368" i="2"/>
  <c r="J368" i="2"/>
  <c r="K372" i="2"/>
  <c r="F372" i="2"/>
  <c r="B372" i="2"/>
  <c r="H372" i="2"/>
  <c r="D372" i="2"/>
  <c r="J372" i="2"/>
  <c r="H375" i="2"/>
  <c r="D375" i="2"/>
  <c r="G375" i="2"/>
  <c r="K375" i="2"/>
  <c r="F375" i="2"/>
  <c r="B375" i="2"/>
  <c r="H383" i="2"/>
  <c r="D383" i="2"/>
  <c r="G383" i="2"/>
  <c r="K383" i="2"/>
  <c r="F383" i="2"/>
  <c r="B383" i="2"/>
  <c r="H391" i="2"/>
  <c r="D391" i="2"/>
  <c r="G391" i="2"/>
  <c r="K391" i="2"/>
  <c r="F391" i="2"/>
  <c r="B391" i="2"/>
  <c r="E22" i="2"/>
  <c r="E38" i="2"/>
  <c r="E50" i="2"/>
  <c r="E62" i="2"/>
  <c r="E90" i="2"/>
  <c r="E98" i="2"/>
  <c r="E106" i="2"/>
  <c r="E114" i="2"/>
  <c r="E130" i="2"/>
  <c r="E142" i="2"/>
  <c r="E150" i="2"/>
  <c r="E154" i="2"/>
  <c r="E166" i="2"/>
  <c r="E170" i="2"/>
  <c r="F175" i="2"/>
  <c r="B175" i="2"/>
  <c r="G175" i="2"/>
  <c r="E180" i="2"/>
  <c r="H187" i="2"/>
  <c r="D187" i="2"/>
  <c r="F187" i="2"/>
  <c r="G188" i="2"/>
  <c r="D9" i="2"/>
  <c r="D12" i="2"/>
  <c r="B14" i="2"/>
  <c r="F14" i="2"/>
  <c r="G15" i="2"/>
  <c r="D16" i="2"/>
  <c r="B18" i="2"/>
  <c r="F18" i="2"/>
  <c r="G19" i="2"/>
  <c r="D20" i="2"/>
  <c r="B22" i="2"/>
  <c r="F22" i="2"/>
  <c r="G23" i="2"/>
  <c r="D24" i="2"/>
  <c r="B26" i="2"/>
  <c r="F26" i="2"/>
  <c r="G27" i="2"/>
  <c r="D28" i="2"/>
  <c r="B30" i="2"/>
  <c r="F30" i="2"/>
  <c r="G31" i="2"/>
  <c r="D32" i="2"/>
  <c r="B34" i="2"/>
  <c r="F34" i="2"/>
  <c r="G35" i="2"/>
  <c r="D36" i="2"/>
  <c r="B38" i="2"/>
  <c r="F38" i="2"/>
  <c r="G39" i="2"/>
  <c r="D40" i="2"/>
  <c r="B42" i="2"/>
  <c r="F42" i="2"/>
  <c r="G43" i="2"/>
  <c r="D44" i="2"/>
  <c r="B46" i="2"/>
  <c r="F46" i="2"/>
  <c r="G47" i="2"/>
  <c r="D48" i="2"/>
  <c r="B50" i="2"/>
  <c r="F50" i="2"/>
  <c r="G51" i="2"/>
  <c r="D52" i="2"/>
  <c r="B54" i="2"/>
  <c r="F54" i="2"/>
  <c r="G55" i="2"/>
  <c r="D56" i="2"/>
  <c r="B58" i="2"/>
  <c r="F58" i="2"/>
  <c r="G59" i="2"/>
  <c r="D60" i="2"/>
  <c r="B62" i="2"/>
  <c r="F62" i="2"/>
  <c r="G63" i="2"/>
  <c r="D64" i="2"/>
  <c r="B66" i="2"/>
  <c r="F66" i="2"/>
  <c r="G67" i="2"/>
  <c r="D68" i="2"/>
  <c r="B70" i="2"/>
  <c r="F70" i="2"/>
  <c r="G71" i="2"/>
  <c r="D72" i="2"/>
  <c r="B74" i="2"/>
  <c r="F74" i="2"/>
  <c r="G75" i="2"/>
  <c r="D76" i="2"/>
  <c r="B78" i="2"/>
  <c r="F78" i="2"/>
  <c r="G79" i="2"/>
  <c r="D80" i="2"/>
  <c r="B82" i="2"/>
  <c r="F82" i="2"/>
  <c r="G83" i="2"/>
  <c r="D84" i="2"/>
  <c r="B86" i="2"/>
  <c r="F86" i="2"/>
  <c r="G87" i="2"/>
  <c r="D88" i="2"/>
  <c r="B90" i="2"/>
  <c r="F90" i="2"/>
  <c r="G91" i="2"/>
  <c r="D92" i="2"/>
  <c r="B94" i="2"/>
  <c r="F94" i="2"/>
  <c r="G95" i="2"/>
  <c r="D96" i="2"/>
  <c r="B98" i="2"/>
  <c r="F98" i="2"/>
  <c r="G99" i="2"/>
  <c r="D100" i="2"/>
  <c r="B102" i="2"/>
  <c r="F102" i="2"/>
  <c r="G103" i="2"/>
  <c r="D104" i="2"/>
  <c r="B106" i="2"/>
  <c r="F106" i="2"/>
  <c r="G107" i="2"/>
  <c r="D108" i="2"/>
  <c r="B110" i="2"/>
  <c r="F110" i="2"/>
  <c r="G111" i="2"/>
  <c r="D112" i="2"/>
  <c r="B114" i="2"/>
  <c r="F114" i="2"/>
  <c r="G115" i="2"/>
  <c r="D116" i="2"/>
  <c r="B118" i="2"/>
  <c r="F118" i="2"/>
  <c r="G119" i="2"/>
  <c r="D120" i="2"/>
  <c r="B122" i="2"/>
  <c r="F122" i="2"/>
  <c r="G123" i="2"/>
  <c r="D124" i="2"/>
  <c r="B126" i="2"/>
  <c r="F126" i="2"/>
  <c r="G127" i="2"/>
  <c r="D128" i="2"/>
  <c r="B130" i="2"/>
  <c r="F130" i="2"/>
  <c r="G131" i="2"/>
  <c r="D132" i="2"/>
  <c r="B134" i="2"/>
  <c r="F134" i="2"/>
  <c r="G135" i="2"/>
  <c r="D136" i="2"/>
  <c r="B138" i="2"/>
  <c r="F138" i="2"/>
  <c r="G139" i="2"/>
  <c r="D140" i="2"/>
  <c r="B142" i="2"/>
  <c r="F142" i="2"/>
  <c r="G143" i="2"/>
  <c r="D144" i="2"/>
  <c r="B146" i="2"/>
  <c r="F146" i="2"/>
  <c r="G147" i="2"/>
  <c r="D148" i="2"/>
  <c r="B150" i="2"/>
  <c r="F150" i="2"/>
  <c r="G151" i="2"/>
  <c r="D152" i="2"/>
  <c r="B154" i="2"/>
  <c r="F154" i="2"/>
  <c r="G155" i="2"/>
  <c r="D156" i="2"/>
  <c r="B158" i="2"/>
  <c r="F158" i="2"/>
  <c r="G159" i="2"/>
  <c r="D160" i="2"/>
  <c r="B162" i="2"/>
  <c r="F162" i="2"/>
  <c r="G163" i="2"/>
  <c r="D164" i="2"/>
  <c r="B166" i="2"/>
  <c r="F166" i="2"/>
  <c r="G167" i="2"/>
  <c r="D168" i="2"/>
  <c r="B170" i="2"/>
  <c r="F170" i="2"/>
  <c r="G171" i="2"/>
  <c r="D172" i="2"/>
  <c r="B173" i="2"/>
  <c r="G173" i="2"/>
  <c r="E176" i="2"/>
  <c r="D179" i="2"/>
  <c r="B180" i="2"/>
  <c r="F180" i="2"/>
  <c r="E181" i="2"/>
  <c r="H185" i="2"/>
  <c r="D185" i="2"/>
  <c r="F185" i="2"/>
  <c r="K186" i="2"/>
  <c r="F186" i="2"/>
  <c r="B186" i="2"/>
  <c r="G186" i="2"/>
  <c r="B187" i="2"/>
  <c r="G187" i="2"/>
  <c r="H188" i="2"/>
  <c r="J189" i="2"/>
  <c r="D190" i="2"/>
  <c r="J190" i="2"/>
  <c r="E191" i="2"/>
  <c r="H193" i="2"/>
  <c r="D193" i="2"/>
  <c r="F193" i="2"/>
  <c r="K194" i="2"/>
  <c r="F194" i="2"/>
  <c r="B194" i="2"/>
  <c r="G194" i="2"/>
  <c r="B195" i="2"/>
  <c r="G195" i="2"/>
  <c r="H196" i="2"/>
  <c r="J197" i="2"/>
  <c r="D198" i="2"/>
  <c r="J198" i="2"/>
  <c r="E199" i="2"/>
  <c r="H201" i="2"/>
  <c r="D201" i="2"/>
  <c r="F201" i="2"/>
  <c r="K202" i="2"/>
  <c r="F202" i="2"/>
  <c r="B202" i="2"/>
  <c r="G202" i="2"/>
  <c r="B203" i="2"/>
  <c r="G203" i="2"/>
  <c r="H204" i="2"/>
  <c r="J205" i="2"/>
  <c r="D206" i="2"/>
  <c r="J206" i="2"/>
  <c r="E207" i="2"/>
  <c r="H209" i="2"/>
  <c r="D209" i="2"/>
  <c r="F209" i="2"/>
  <c r="K210" i="2"/>
  <c r="F210" i="2"/>
  <c r="B210" i="2"/>
  <c r="G210" i="2"/>
  <c r="B211" i="2"/>
  <c r="G211" i="2"/>
  <c r="H212" i="2"/>
  <c r="J213" i="2"/>
  <c r="D214" i="2"/>
  <c r="J214" i="2"/>
  <c r="E215" i="2"/>
  <c r="H217" i="2"/>
  <c r="D217" i="2"/>
  <c r="F217" i="2"/>
  <c r="K218" i="2"/>
  <c r="F218" i="2"/>
  <c r="B218" i="2"/>
  <c r="G218" i="2"/>
  <c r="B219" i="2"/>
  <c r="G219" i="2"/>
  <c r="H220" i="2"/>
  <c r="J221" i="2"/>
  <c r="D222" i="2"/>
  <c r="J222" i="2"/>
  <c r="E223" i="2"/>
  <c r="H225" i="2"/>
  <c r="D225" i="2"/>
  <c r="F225" i="2"/>
  <c r="K226" i="2"/>
  <c r="F226" i="2"/>
  <c r="B226" i="2"/>
  <c r="G226" i="2"/>
  <c r="B227" i="2"/>
  <c r="G227" i="2"/>
  <c r="H228" i="2"/>
  <c r="J229" i="2"/>
  <c r="D230" i="2"/>
  <c r="J230" i="2"/>
  <c r="E231" i="2"/>
  <c r="H233" i="2"/>
  <c r="D233" i="2"/>
  <c r="F233" i="2"/>
  <c r="K234" i="2"/>
  <c r="F234" i="2"/>
  <c r="B234" i="2"/>
  <c r="G234" i="2"/>
  <c r="B235" i="2"/>
  <c r="G235" i="2"/>
  <c r="H236" i="2"/>
  <c r="J237" i="2"/>
  <c r="D238" i="2"/>
  <c r="J238" i="2"/>
  <c r="E239" i="2"/>
  <c r="H241" i="2"/>
  <c r="D241" i="2"/>
  <c r="F241" i="2"/>
  <c r="K242" i="2"/>
  <c r="F242" i="2"/>
  <c r="B242" i="2"/>
  <c r="G242" i="2"/>
  <c r="B243" i="2"/>
  <c r="G243" i="2"/>
  <c r="H244" i="2"/>
  <c r="J245" i="2"/>
  <c r="D246" i="2"/>
  <c r="J246" i="2"/>
  <c r="E247" i="2"/>
  <c r="H249" i="2"/>
  <c r="D249" i="2"/>
  <c r="F249" i="2"/>
  <c r="K250" i="2"/>
  <c r="F250" i="2"/>
  <c r="B250" i="2"/>
  <c r="G250" i="2"/>
  <c r="B251" i="2"/>
  <c r="G251" i="2"/>
  <c r="H252" i="2"/>
  <c r="J253" i="2"/>
  <c r="D254" i="2"/>
  <c r="J254" i="2"/>
  <c r="E255" i="2"/>
  <c r="H257" i="2"/>
  <c r="D257" i="2"/>
  <c r="F257" i="2"/>
  <c r="K258" i="2"/>
  <c r="F258" i="2"/>
  <c r="B258" i="2"/>
  <c r="G258" i="2"/>
  <c r="B259" i="2"/>
  <c r="G259" i="2"/>
  <c r="H260" i="2"/>
  <c r="J261" i="2"/>
  <c r="D262" i="2"/>
  <c r="J262" i="2"/>
  <c r="E263" i="2"/>
  <c r="H265" i="2"/>
  <c r="D265" i="2"/>
  <c r="F265" i="2"/>
  <c r="K266" i="2"/>
  <c r="F266" i="2"/>
  <c r="B266" i="2"/>
  <c r="G266" i="2"/>
  <c r="B267" i="2"/>
  <c r="G267" i="2"/>
  <c r="H268" i="2"/>
  <c r="J269" i="2"/>
  <c r="D270" i="2"/>
  <c r="J270" i="2"/>
  <c r="H273" i="2"/>
  <c r="D273" i="2"/>
  <c r="K273" i="2"/>
  <c r="F273" i="2"/>
  <c r="B273" i="2"/>
  <c r="J273" i="2"/>
  <c r="E275" i="2"/>
  <c r="H277" i="2"/>
  <c r="D277" i="2"/>
  <c r="K277" i="2"/>
  <c r="F277" i="2"/>
  <c r="B277" i="2"/>
  <c r="J277" i="2"/>
  <c r="E279" i="2"/>
  <c r="H281" i="2"/>
  <c r="D281" i="2"/>
  <c r="K281" i="2"/>
  <c r="F281" i="2"/>
  <c r="B281" i="2"/>
  <c r="J281" i="2"/>
  <c r="E283" i="2"/>
  <c r="H285" i="2"/>
  <c r="D285" i="2"/>
  <c r="K285" i="2"/>
  <c r="F285" i="2"/>
  <c r="B285" i="2"/>
  <c r="J285" i="2"/>
  <c r="E287" i="2"/>
  <c r="H289" i="2"/>
  <c r="D289" i="2"/>
  <c r="K289" i="2"/>
  <c r="F289" i="2"/>
  <c r="B289" i="2"/>
  <c r="J289" i="2"/>
  <c r="E291" i="2"/>
  <c r="H293" i="2"/>
  <c r="D293" i="2"/>
  <c r="K293" i="2"/>
  <c r="F293" i="2"/>
  <c r="B293" i="2"/>
  <c r="J293" i="2"/>
  <c r="E295" i="2"/>
  <c r="H297" i="2"/>
  <c r="D297" i="2"/>
  <c r="K297" i="2"/>
  <c r="F297" i="2"/>
  <c r="B297" i="2"/>
  <c r="J297" i="2"/>
  <c r="E299" i="2"/>
  <c r="H301" i="2"/>
  <c r="D301" i="2"/>
  <c r="K301" i="2"/>
  <c r="F301" i="2"/>
  <c r="B301" i="2"/>
  <c r="J301" i="2"/>
  <c r="E303" i="2"/>
  <c r="H305" i="2"/>
  <c r="D305" i="2"/>
  <c r="K305" i="2"/>
  <c r="F305" i="2"/>
  <c r="B305" i="2"/>
  <c r="J305" i="2"/>
  <c r="E307" i="2"/>
  <c r="H309" i="2"/>
  <c r="D309" i="2"/>
  <c r="K309" i="2"/>
  <c r="F309" i="2"/>
  <c r="B309" i="2"/>
  <c r="J309" i="2"/>
  <c r="E311" i="2"/>
  <c r="H313" i="2"/>
  <c r="D313" i="2"/>
  <c r="K313" i="2"/>
  <c r="F313" i="2"/>
  <c r="B313" i="2"/>
  <c r="J313" i="2"/>
  <c r="E315" i="2"/>
  <c r="H317" i="2"/>
  <c r="D317" i="2"/>
  <c r="K317" i="2"/>
  <c r="F317" i="2"/>
  <c r="B317" i="2"/>
  <c r="J317" i="2"/>
  <c r="E319" i="2"/>
  <c r="H321" i="2"/>
  <c r="D321" i="2"/>
  <c r="K321" i="2"/>
  <c r="F321" i="2"/>
  <c r="B321" i="2"/>
  <c r="J321" i="2"/>
  <c r="E323" i="2"/>
  <c r="H325" i="2"/>
  <c r="D325" i="2"/>
  <c r="K325" i="2"/>
  <c r="F325" i="2"/>
  <c r="B325" i="2"/>
  <c r="J325" i="2"/>
  <c r="E327" i="2"/>
  <c r="H329" i="2"/>
  <c r="D329" i="2"/>
  <c r="K329" i="2"/>
  <c r="F329" i="2"/>
  <c r="B329" i="2"/>
  <c r="J329" i="2"/>
  <c r="E331" i="2"/>
  <c r="H333" i="2"/>
  <c r="D333" i="2"/>
  <c r="K333" i="2"/>
  <c r="F333" i="2"/>
  <c r="B333" i="2"/>
  <c r="J333" i="2"/>
  <c r="E335" i="2"/>
  <c r="H337" i="2"/>
  <c r="D337" i="2"/>
  <c r="K337" i="2"/>
  <c r="F337" i="2"/>
  <c r="B337" i="2"/>
  <c r="J337" i="2"/>
  <c r="E339" i="2"/>
  <c r="H341" i="2"/>
  <c r="D341" i="2"/>
  <c r="K341" i="2"/>
  <c r="F341" i="2"/>
  <c r="B341" i="2"/>
  <c r="J341" i="2"/>
  <c r="E343" i="2"/>
  <c r="H345" i="2"/>
  <c r="D345" i="2"/>
  <c r="K345" i="2"/>
  <c r="F345" i="2"/>
  <c r="B345" i="2"/>
  <c r="J345" i="2"/>
  <c r="E347" i="2"/>
  <c r="H349" i="2"/>
  <c r="D349" i="2"/>
  <c r="K349" i="2"/>
  <c r="F349" i="2"/>
  <c r="B349" i="2"/>
  <c r="J349" i="2"/>
  <c r="E351" i="2"/>
  <c r="H353" i="2"/>
  <c r="D353" i="2"/>
  <c r="K353" i="2"/>
  <c r="F353" i="2"/>
  <c r="B353" i="2"/>
  <c r="J353" i="2"/>
  <c r="E355" i="2"/>
  <c r="H357" i="2"/>
  <c r="D357" i="2"/>
  <c r="K357" i="2"/>
  <c r="F357" i="2"/>
  <c r="B357" i="2"/>
  <c r="J357" i="2"/>
  <c r="E359" i="2"/>
  <c r="H361" i="2"/>
  <c r="D361" i="2"/>
  <c r="K361" i="2"/>
  <c r="F361" i="2"/>
  <c r="B361" i="2"/>
  <c r="J361" i="2"/>
  <c r="E363" i="2"/>
  <c r="H365" i="2"/>
  <c r="D365" i="2"/>
  <c r="K365" i="2"/>
  <c r="F365" i="2"/>
  <c r="B365" i="2"/>
  <c r="J365" i="2"/>
  <c r="E367" i="2"/>
  <c r="H369" i="2"/>
  <c r="D369" i="2"/>
  <c r="K369" i="2"/>
  <c r="F369" i="2"/>
  <c r="B369" i="2"/>
  <c r="J369" i="2"/>
  <c r="E371" i="2"/>
  <c r="H373" i="2"/>
  <c r="D373" i="2"/>
  <c r="G373" i="2"/>
  <c r="K373" i="2"/>
  <c r="F373" i="2"/>
  <c r="B373" i="2"/>
  <c r="H381" i="2"/>
  <c r="D381" i="2"/>
  <c r="G381" i="2"/>
  <c r="K381" i="2"/>
  <c r="F381" i="2"/>
  <c r="B381" i="2"/>
  <c r="H389" i="2"/>
  <c r="D389" i="2"/>
  <c r="G389" i="2"/>
  <c r="K389" i="2"/>
  <c r="F389" i="2"/>
  <c r="B389" i="2"/>
  <c r="E30" i="2"/>
  <c r="E42" i="2"/>
  <c r="E46" i="2"/>
  <c r="E58" i="2"/>
  <c r="E66" i="2"/>
  <c r="E78" i="2"/>
  <c r="E86" i="2"/>
  <c r="E94" i="2"/>
  <c r="E118" i="2"/>
  <c r="E122" i="2"/>
  <c r="E134" i="2"/>
  <c r="G14" i="2"/>
  <c r="D15" i="2"/>
  <c r="G18" i="2"/>
  <c r="D19" i="2"/>
  <c r="G22" i="2"/>
  <c r="D23" i="2"/>
  <c r="G26" i="2"/>
  <c r="D27" i="2"/>
  <c r="G30" i="2"/>
  <c r="D31" i="2"/>
  <c r="G34" i="2"/>
  <c r="D35" i="2"/>
  <c r="G38" i="2"/>
  <c r="D39" i="2"/>
  <c r="G42" i="2"/>
  <c r="D43" i="2"/>
  <c r="G46" i="2"/>
  <c r="D47" i="2"/>
  <c r="G50" i="2"/>
  <c r="D51" i="2"/>
  <c r="G54" i="2"/>
  <c r="D55" i="2"/>
  <c r="G58" i="2"/>
  <c r="D59" i="2"/>
  <c r="G62" i="2"/>
  <c r="D63" i="2"/>
  <c r="G66" i="2"/>
  <c r="D67" i="2"/>
  <c r="G70" i="2"/>
  <c r="D71" i="2"/>
  <c r="G74" i="2"/>
  <c r="D75" i="2"/>
  <c r="G78" i="2"/>
  <c r="D79" i="2"/>
  <c r="G82" i="2"/>
  <c r="D83" i="2"/>
  <c r="G86" i="2"/>
  <c r="D87" i="2"/>
  <c r="G90" i="2"/>
  <c r="D91" i="2"/>
  <c r="G94" i="2"/>
  <c r="D95" i="2"/>
  <c r="G98" i="2"/>
  <c r="D99" i="2"/>
  <c r="G102" i="2"/>
  <c r="D103" i="2"/>
  <c r="G106" i="2"/>
  <c r="D107" i="2"/>
  <c r="G110" i="2"/>
  <c r="D111" i="2"/>
  <c r="G114" i="2"/>
  <c r="D115" i="2"/>
  <c r="G118" i="2"/>
  <c r="D119" i="2"/>
  <c r="G122" i="2"/>
  <c r="D123" i="2"/>
  <c r="G126" i="2"/>
  <c r="D127" i="2"/>
  <c r="G130" i="2"/>
  <c r="D131" i="2"/>
  <c r="G134" i="2"/>
  <c r="D135" i="2"/>
  <c r="G138" i="2"/>
  <c r="D139" i="2"/>
  <c r="G142" i="2"/>
  <c r="D143" i="2"/>
  <c r="G146" i="2"/>
  <c r="D147" i="2"/>
  <c r="G150" i="2"/>
  <c r="D151" i="2"/>
  <c r="G154" i="2"/>
  <c r="D155" i="2"/>
  <c r="G158" i="2"/>
  <c r="D159" i="2"/>
  <c r="G162" i="2"/>
  <c r="D163" i="2"/>
  <c r="G166" i="2"/>
  <c r="D167" i="2"/>
  <c r="G170" i="2"/>
  <c r="D171" i="2"/>
  <c r="E172" i="2"/>
  <c r="D175" i="2"/>
  <c r="E177" i="2"/>
  <c r="F181" i="2"/>
  <c r="F183" i="2"/>
  <c r="B183" i="2"/>
  <c r="G183" i="2"/>
  <c r="D184" i="2"/>
  <c r="J187" i="2"/>
  <c r="D188" i="2"/>
  <c r="J188" i="2"/>
  <c r="E189" i="2"/>
  <c r="H191" i="2"/>
  <c r="D191" i="2"/>
  <c r="F191" i="2"/>
  <c r="K192" i="2"/>
  <c r="F192" i="2"/>
  <c r="B192" i="2"/>
  <c r="G192" i="2"/>
  <c r="J195" i="2"/>
  <c r="D196" i="2"/>
  <c r="J196" i="2"/>
  <c r="E197" i="2"/>
  <c r="H199" i="2"/>
  <c r="D199" i="2"/>
  <c r="F199" i="2"/>
  <c r="K200" i="2"/>
  <c r="F200" i="2"/>
  <c r="B200" i="2"/>
  <c r="G200" i="2"/>
  <c r="J203" i="2"/>
  <c r="D204" i="2"/>
  <c r="J204" i="2"/>
  <c r="E205" i="2"/>
  <c r="H207" i="2"/>
  <c r="D207" i="2"/>
  <c r="F207" i="2"/>
  <c r="K208" i="2"/>
  <c r="F208" i="2"/>
  <c r="B208" i="2"/>
  <c r="G208" i="2"/>
  <c r="J211" i="2"/>
  <c r="D212" i="2"/>
  <c r="J212" i="2"/>
  <c r="E213" i="2"/>
  <c r="H215" i="2"/>
  <c r="D215" i="2"/>
  <c r="F215" i="2"/>
  <c r="K216" i="2"/>
  <c r="F216" i="2"/>
  <c r="B216" i="2"/>
  <c r="G216" i="2"/>
  <c r="J219" i="2"/>
  <c r="D220" i="2"/>
  <c r="J220" i="2"/>
  <c r="E221" i="2"/>
  <c r="H223" i="2"/>
  <c r="D223" i="2"/>
  <c r="F223" i="2"/>
  <c r="K224" i="2"/>
  <c r="F224" i="2"/>
  <c r="B224" i="2"/>
  <c r="G224" i="2"/>
  <c r="J227" i="2"/>
  <c r="D228" i="2"/>
  <c r="J228" i="2"/>
  <c r="E229" i="2"/>
  <c r="H231" i="2"/>
  <c r="D231" i="2"/>
  <c r="F231" i="2"/>
  <c r="K232" i="2"/>
  <c r="F232" i="2"/>
  <c r="B232" i="2"/>
  <c r="G232" i="2"/>
  <c r="J235" i="2"/>
  <c r="D236" i="2"/>
  <c r="J236" i="2"/>
  <c r="E237" i="2"/>
  <c r="H239" i="2"/>
  <c r="D239" i="2"/>
  <c r="F239" i="2"/>
  <c r="K240" i="2"/>
  <c r="F240" i="2"/>
  <c r="B240" i="2"/>
  <c r="G240" i="2"/>
  <c r="J243" i="2"/>
  <c r="D244" i="2"/>
  <c r="J244" i="2"/>
  <c r="E245" i="2"/>
  <c r="H247" i="2"/>
  <c r="D247" i="2"/>
  <c r="F247" i="2"/>
  <c r="K248" i="2"/>
  <c r="F248" i="2"/>
  <c r="B248" i="2"/>
  <c r="G248" i="2"/>
  <c r="J251" i="2"/>
  <c r="D252" i="2"/>
  <c r="J252" i="2"/>
  <c r="E253" i="2"/>
  <c r="H255" i="2"/>
  <c r="D255" i="2"/>
  <c r="F255" i="2"/>
  <c r="K256" i="2"/>
  <c r="F256" i="2"/>
  <c r="B256" i="2"/>
  <c r="G256" i="2"/>
  <c r="J259" i="2"/>
  <c r="D260" i="2"/>
  <c r="J260" i="2"/>
  <c r="E261" i="2"/>
  <c r="H263" i="2"/>
  <c r="D263" i="2"/>
  <c r="F263" i="2"/>
  <c r="K264" i="2"/>
  <c r="F264" i="2"/>
  <c r="B264" i="2"/>
  <c r="G264" i="2"/>
  <c r="J267" i="2"/>
  <c r="D268" i="2"/>
  <c r="J268" i="2"/>
  <c r="E269" i="2"/>
  <c r="H271" i="2"/>
  <c r="D271" i="2"/>
  <c r="K271" i="2"/>
  <c r="F271" i="2"/>
  <c r="G271" i="2"/>
  <c r="E272" i="2"/>
  <c r="K274" i="2"/>
  <c r="F274" i="2"/>
  <c r="B274" i="2"/>
  <c r="H274" i="2"/>
  <c r="D274" i="2"/>
  <c r="J274" i="2"/>
  <c r="E276" i="2"/>
  <c r="K278" i="2"/>
  <c r="F278" i="2"/>
  <c r="B278" i="2"/>
  <c r="H278" i="2"/>
  <c r="D278" i="2"/>
  <c r="J278" i="2"/>
  <c r="E280" i="2"/>
  <c r="K282" i="2"/>
  <c r="F282" i="2"/>
  <c r="B282" i="2"/>
  <c r="H282" i="2"/>
  <c r="D282" i="2"/>
  <c r="J282" i="2"/>
  <c r="E284" i="2"/>
  <c r="K286" i="2"/>
  <c r="F286" i="2"/>
  <c r="B286" i="2"/>
  <c r="H286" i="2"/>
  <c r="D286" i="2"/>
  <c r="J286" i="2"/>
  <c r="E288" i="2"/>
  <c r="K290" i="2"/>
  <c r="F290" i="2"/>
  <c r="B290" i="2"/>
  <c r="H290" i="2"/>
  <c r="D290" i="2"/>
  <c r="J290" i="2"/>
  <c r="E292" i="2"/>
  <c r="K294" i="2"/>
  <c r="F294" i="2"/>
  <c r="B294" i="2"/>
  <c r="H294" i="2"/>
  <c r="D294" i="2"/>
  <c r="J294" i="2"/>
  <c r="E296" i="2"/>
  <c r="K298" i="2"/>
  <c r="F298" i="2"/>
  <c r="B298" i="2"/>
  <c r="H298" i="2"/>
  <c r="D298" i="2"/>
  <c r="J298" i="2"/>
  <c r="E300" i="2"/>
  <c r="K302" i="2"/>
  <c r="F302" i="2"/>
  <c r="B302" i="2"/>
  <c r="H302" i="2"/>
  <c r="D302" i="2"/>
  <c r="J302" i="2"/>
  <c r="E304" i="2"/>
  <c r="K306" i="2"/>
  <c r="F306" i="2"/>
  <c r="B306" i="2"/>
  <c r="H306" i="2"/>
  <c r="D306" i="2"/>
  <c r="J306" i="2"/>
  <c r="E308" i="2"/>
  <c r="K310" i="2"/>
  <c r="F310" i="2"/>
  <c r="B310" i="2"/>
  <c r="H310" i="2"/>
  <c r="D310" i="2"/>
  <c r="J310" i="2"/>
  <c r="E312" i="2"/>
  <c r="K314" i="2"/>
  <c r="F314" i="2"/>
  <c r="B314" i="2"/>
  <c r="H314" i="2"/>
  <c r="D314" i="2"/>
  <c r="J314" i="2"/>
  <c r="E316" i="2"/>
  <c r="K318" i="2"/>
  <c r="F318" i="2"/>
  <c r="B318" i="2"/>
  <c r="H318" i="2"/>
  <c r="D318" i="2"/>
  <c r="J318" i="2"/>
  <c r="E320" i="2"/>
  <c r="K322" i="2"/>
  <c r="F322" i="2"/>
  <c r="B322" i="2"/>
  <c r="H322" i="2"/>
  <c r="D322" i="2"/>
  <c r="J322" i="2"/>
  <c r="E324" i="2"/>
  <c r="K326" i="2"/>
  <c r="F326" i="2"/>
  <c r="B326" i="2"/>
  <c r="H326" i="2"/>
  <c r="D326" i="2"/>
  <c r="J326" i="2"/>
  <c r="E328" i="2"/>
  <c r="K330" i="2"/>
  <c r="F330" i="2"/>
  <c r="B330" i="2"/>
  <c r="H330" i="2"/>
  <c r="D330" i="2"/>
  <c r="J330" i="2"/>
  <c r="E332" i="2"/>
  <c r="K334" i="2"/>
  <c r="F334" i="2"/>
  <c r="B334" i="2"/>
  <c r="H334" i="2"/>
  <c r="D334" i="2"/>
  <c r="J334" i="2"/>
  <c r="E336" i="2"/>
  <c r="K338" i="2"/>
  <c r="F338" i="2"/>
  <c r="B338" i="2"/>
  <c r="H338" i="2"/>
  <c r="D338" i="2"/>
  <c r="J338" i="2"/>
  <c r="E340" i="2"/>
  <c r="K342" i="2"/>
  <c r="F342" i="2"/>
  <c r="B342" i="2"/>
  <c r="H342" i="2"/>
  <c r="D342" i="2"/>
  <c r="J342" i="2"/>
  <c r="E344" i="2"/>
  <c r="K346" i="2"/>
  <c r="F346" i="2"/>
  <c r="B346" i="2"/>
  <c r="H346" i="2"/>
  <c r="D346" i="2"/>
  <c r="J346" i="2"/>
  <c r="E348" i="2"/>
  <c r="K350" i="2"/>
  <c r="F350" i="2"/>
  <c r="B350" i="2"/>
  <c r="H350" i="2"/>
  <c r="D350" i="2"/>
  <c r="J350" i="2"/>
  <c r="E352" i="2"/>
  <c r="K354" i="2"/>
  <c r="F354" i="2"/>
  <c r="B354" i="2"/>
  <c r="H354" i="2"/>
  <c r="D354" i="2"/>
  <c r="J354" i="2"/>
  <c r="E356" i="2"/>
  <c r="K358" i="2"/>
  <c r="F358" i="2"/>
  <c r="B358" i="2"/>
  <c r="H358" i="2"/>
  <c r="D358" i="2"/>
  <c r="J358" i="2"/>
  <c r="E360" i="2"/>
  <c r="K362" i="2"/>
  <c r="F362" i="2"/>
  <c r="B362" i="2"/>
  <c r="H362" i="2"/>
  <c r="D362" i="2"/>
  <c r="J362" i="2"/>
  <c r="E364" i="2"/>
  <c r="K366" i="2"/>
  <c r="F366" i="2"/>
  <c r="B366" i="2"/>
  <c r="H366" i="2"/>
  <c r="D366" i="2"/>
  <c r="J366" i="2"/>
  <c r="E368" i="2"/>
  <c r="K370" i="2"/>
  <c r="F370" i="2"/>
  <c r="B370" i="2"/>
  <c r="H370" i="2"/>
  <c r="D370" i="2"/>
  <c r="J370" i="2"/>
  <c r="E372" i="2"/>
  <c r="E375" i="2"/>
  <c r="H379" i="2"/>
  <c r="D379" i="2"/>
  <c r="G379" i="2"/>
  <c r="K379" i="2"/>
  <c r="F379" i="2"/>
  <c r="B379" i="2"/>
  <c r="E383" i="2"/>
  <c r="H387" i="2"/>
  <c r="D387" i="2"/>
  <c r="G387" i="2"/>
  <c r="K387" i="2"/>
  <c r="F387" i="2"/>
  <c r="B387" i="2"/>
  <c r="E391" i="2"/>
  <c r="G396" i="2"/>
  <c r="J396" i="2"/>
  <c r="D396" i="2"/>
  <c r="H396" i="2"/>
  <c r="F396" i="2"/>
  <c r="B396" i="2"/>
  <c r="G404" i="2"/>
  <c r="J404" i="2"/>
  <c r="D404" i="2"/>
  <c r="H404" i="2"/>
  <c r="F404" i="2"/>
  <c r="B404" i="2"/>
  <c r="G412" i="2"/>
  <c r="J412" i="2"/>
  <c r="D412" i="2"/>
  <c r="H412" i="2"/>
  <c r="F412" i="2"/>
  <c r="B412" i="2"/>
  <c r="G420" i="2"/>
  <c r="J420" i="2"/>
  <c r="D420" i="2"/>
  <c r="H420" i="2"/>
  <c r="F420" i="2"/>
  <c r="B420" i="2"/>
  <c r="E18" i="2"/>
  <c r="E173" i="2"/>
  <c r="E175" i="2"/>
  <c r="F177" i="2"/>
  <c r="F179" i="2"/>
  <c r="B179" i="2"/>
  <c r="G179" i="2"/>
  <c r="D180" i="2"/>
  <c r="E184" i="2"/>
  <c r="E187" i="2"/>
  <c r="K187" i="2"/>
  <c r="E188" i="2"/>
  <c r="H189" i="2"/>
  <c r="D189" i="2"/>
  <c r="F189" i="2"/>
  <c r="K190" i="2"/>
  <c r="F190" i="2"/>
  <c r="B190" i="2"/>
  <c r="G190" i="2"/>
  <c r="E195" i="2"/>
  <c r="K195" i="2"/>
  <c r="E196" i="2"/>
  <c r="H197" i="2"/>
  <c r="D197" i="2"/>
  <c r="F197" i="2"/>
  <c r="K198" i="2"/>
  <c r="F198" i="2"/>
  <c r="B198" i="2"/>
  <c r="G198" i="2"/>
  <c r="E203" i="2"/>
  <c r="K203" i="2"/>
  <c r="E204" i="2"/>
  <c r="H205" i="2"/>
  <c r="D205" i="2"/>
  <c r="F205" i="2"/>
  <c r="K206" i="2"/>
  <c r="F206" i="2"/>
  <c r="B206" i="2"/>
  <c r="G206" i="2"/>
  <c r="E211" i="2"/>
  <c r="K211" i="2"/>
  <c r="E212" i="2"/>
  <c r="H213" i="2"/>
  <c r="D213" i="2"/>
  <c r="F213" i="2"/>
  <c r="K214" i="2"/>
  <c r="F214" i="2"/>
  <c r="B214" i="2"/>
  <c r="G214" i="2"/>
  <c r="E219" i="2"/>
  <c r="K219" i="2"/>
  <c r="E220" i="2"/>
  <c r="H221" i="2"/>
  <c r="D221" i="2"/>
  <c r="F221" i="2"/>
  <c r="K222" i="2"/>
  <c r="F222" i="2"/>
  <c r="B222" i="2"/>
  <c r="G222" i="2"/>
  <c r="E227" i="2"/>
  <c r="K227" i="2"/>
  <c r="E228" i="2"/>
  <c r="H229" i="2"/>
  <c r="D229" i="2"/>
  <c r="F229" i="2"/>
  <c r="K230" i="2"/>
  <c r="F230" i="2"/>
  <c r="B230" i="2"/>
  <c r="G230" i="2"/>
  <c r="E235" i="2"/>
  <c r="K235" i="2"/>
  <c r="E236" i="2"/>
  <c r="H237" i="2"/>
  <c r="D237" i="2"/>
  <c r="F237" i="2"/>
  <c r="K238" i="2"/>
  <c r="F238" i="2"/>
  <c r="B238" i="2"/>
  <c r="G238" i="2"/>
  <c r="E243" i="2"/>
  <c r="K243" i="2"/>
  <c r="E244" i="2"/>
  <c r="H245" i="2"/>
  <c r="D245" i="2"/>
  <c r="F245" i="2"/>
  <c r="K246" i="2"/>
  <c r="F246" i="2"/>
  <c r="B246" i="2"/>
  <c r="G246" i="2"/>
  <c r="E251" i="2"/>
  <c r="K251" i="2"/>
  <c r="E252" i="2"/>
  <c r="H253" i="2"/>
  <c r="D253" i="2"/>
  <c r="F253" i="2"/>
  <c r="K254" i="2"/>
  <c r="F254" i="2"/>
  <c r="B254" i="2"/>
  <c r="G254" i="2"/>
  <c r="E259" i="2"/>
  <c r="K259" i="2"/>
  <c r="E260" i="2"/>
  <c r="H261" i="2"/>
  <c r="D261" i="2"/>
  <c r="F261" i="2"/>
  <c r="K262" i="2"/>
  <c r="F262" i="2"/>
  <c r="B262" i="2"/>
  <c r="G262" i="2"/>
  <c r="E267" i="2"/>
  <c r="K267" i="2"/>
  <c r="E268" i="2"/>
  <c r="H269" i="2"/>
  <c r="D269" i="2"/>
  <c r="F269" i="2"/>
  <c r="K270" i="2"/>
  <c r="F270" i="2"/>
  <c r="B270" i="2"/>
  <c r="G270" i="2"/>
  <c r="G272" i="2"/>
  <c r="H275" i="2"/>
  <c r="D275" i="2"/>
  <c r="K275" i="2"/>
  <c r="F275" i="2"/>
  <c r="B275" i="2"/>
  <c r="J275" i="2"/>
  <c r="G276" i="2"/>
  <c r="H279" i="2"/>
  <c r="D279" i="2"/>
  <c r="K279" i="2"/>
  <c r="F279" i="2"/>
  <c r="B279" i="2"/>
  <c r="J279" i="2"/>
  <c r="G280" i="2"/>
  <c r="H283" i="2"/>
  <c r="D283" i="2"/>
  <c r="K283" i="2"/>
  <c r="F283" i="2"/>
  <c r="B283" i="2"/>
  <c r="J283" i="2"/>
  <c r="G284" i="2"/>
  <c r="H287" i="2"/>
  <c r="D287" i="2"/>
  <c r="K287" i="2"/>
  <c r="F287" i="2"/>
  <c r="B287" i="2"/>
  <c r="J287" i="2"/>
  <c r="G288" i="2"/>
  <c r="H291" i="2"/>
  <c r="D291" i="2"/>
  <c r="K291" i="2"/>
  <c r="F291" i="2"/>
  <c r="B291" i="2"/>
  <c r="J291" i="2"/>
  <c r="G292" i="2"/>
  <c r="H295" i="2"/>
  <c r="D295" i="2"/>
  <c r="K295" i="2"/>
  <c r="F295" i="2"/>
  <c r="B295" i="2"/>
  <c r="J295" i="2"/>
  <c r="G296" i="2"/>
  <c r="H299" i="2"/>
  <c r="D299" i="2"/>
  <c r="K299" i="2"/>
  <c r="F299" i="2"/>
  <c r="B299" i="2"/>
  <c r="J299" i="2"/>
  <c r="G300" i="2"/>
  <c r="H303" i="2"/>
  <c r="D303" i="2"/>
  <c r="K303" i="2"/>
  <c r="F303" i="2"/>
  <c r="B303" i="2"/>
  <c r="J303" i="2"/>
  <c r="G304" i="2"/>
  <c r="H307" i="2"/>
  <c r="D307" i="2"/>
  <c r="K307" i="2"/>
  <c r="F307" i="2"/>
  <c r="B307" i="2"/>
  <c r="J307" i="2"/>
  <c r="G308" i="2"/>
  <c r="H311" i="2"/>
  <c r="D311" i="2"/>
  <c r="K311" i="2"/>
  <c r="F311" i="2"/>
  <c r="B311" i="2"/>
  <c r="J311" i="2"/>
  <c r="G312" i="2"/>
  <c r="H315" i="2"/>
  <c r="D315" i="2"/>
  <c r="K315" i="2"/>
  <c r="F315" i="2"/>
  <c r="B315" i="2"/>
  <c r="J315" i="2"/>
  <c r="G316" i="2"/>
  <c r="H319" i="2"/>
  <c r="D319" i="2"/>
  <c r="K319" i="2"/>
  <c r="F319" i="2"/>
  <c r="B319" i="2"/>
  <c r="J319" i="2"/>
  <c r="G320" i="2"/>
  <c r="H323" i="2"/>
  <c r="D323" i="2"/>
  <c r="K323" i="2"/>
  <c r="F323" i="2"/>
  <c r="B323" i="2"/>
  <c r="J323" i="2"/>
  <c r="G324" i="2"/>
  <c r="H327" i="2"/>
  <c r="D327" i="2"/>
  <c r="K327" i="2"/>
  <c r="F327" i="2"/>
  <c r="B327" i="2"/>
  <c r="J327" i="2"/>
  <c r="G328" i="2"/>
  <c r="H331" i="2"/>
  <c r="D331" i="2"/>
  <c r="K331" i="2"/>
  <c r="F331" i="2"/>
  <c r="B331" i="2"/>
  <c r="J331" i="2"/>
  <c r="G332" i="2"/>
  <c r="H335" i="2"/>
  <c r="D335" i="2"/>
  <c r="K335" i="2"/>
  <c r="F335" i="2"/>
  <c r="B335" i="2"/>
  <c r="J335" i="2"/>
  <c r="G336" i="2"/>
  <c r="H339" i="2"/>
  <c r="D339" i="2"/>
  <c r="K339" i="2"/>
  <c r="F339" i="2"/>
  <c r="B339" i="2"/>
  <c r="J339" i="2"/>
  <c r="G340" i="2"/>
  <c r="H343" i="2"/>
  <c r="D343" i="2"/>
  <c r="K343" i="2"/>
  <c r="F343" i="2"/>
  <c r="B343" i="2"/>
  <c r="J343" i="2"/>
  <c r="G344" i="2"/>
  <c r="H347" i="2"/>
  <c r="D347" i="2"/>
  <c r="K347" i="2"/>
  <c r="F347" i="2"/>
  <c r="B347" i="2"/>
  <c r="J347" i="2"/>
  <c r="G348" i="2"/>
  <c r="H351" i="2"/>
  <c r="D351" i="2"/>
  <c r="K351" i="2"/>
  <c r="F351" i="2"/>
  <c r="B351" i="2"/>
  <c r="J351" i="2"/>
  <c r="G352" i="2"/>
  <c r="H355" i="2"/>
  <c r="D355" i="2"/>
  <c r="K355" i="2"/>
  <c r="F355" i="2"/>
  <c r="B355" i="2"/>
  <c r="J355" i="2"/>
  <c r="G356" i="2"/>
  <c r="H359" i="2"/>
  <c r="D359" i="2"/>
  <c r="K359" i="2"/>
  <c r="F359" i="2"/>
  <c r="B359" i="2"/>
  <c r="J359" i="2"/>
  <c r="G360" i="2"/>
  <c r="H363" i="2"/>
  <c r="D363" i="2"/>
  <c r="K363" i="2"/>
  <c r="F363" i="2"/>
  <c r="B363" i="2"/>
  <c r="J363" i="2"/>
  <c r="G364" i="2"/>
  <c r="H367" i="2"/>
  <c r="D367" i="2"/>
  <c r="K367" i="2"/>
  <c r="F367" i="2"/>
  <c r="B367" i="2"/>
  <c r="J367" i="2"/>
  <c r="G368" i="2"/>
  <c r="H371" i="2"/>
  <c r="D371" i="2"/>
  <c r="K371" i="2"/>
  <c r="F371" i="2"/>
  <c r="B371" i="2"/>
  <c r="J371" i="2"/>
  <c r="G372" i="2"/>
  <c r="J375" i="2"/>
  <c r="H377" i="2"/>
  <c r="D377" i="2"/>
  <c r="G377" i="2"/>
  <c r="K377" i="2"/>
  <c r="F377" i="2"/>
  <c r="B377" i="2"/>
  <c r="J383" i="2"/>
  <c r="H385" i="2"/>
  <c r="D385" i="2"/>
  <c r="G385" i="2"/>
  <c r="K385" i="2"/>
  <c r="F385" i="2"/>
  <c r="B385" i="2"/>
  <c r="J391" i="2"/>
  <c r="H434" i="2"/>
  <c r="D434" i="2"/>
  <c r="G434" i="2"/>
  <c r="E434" i="2"/>
  <c r="K434" i="2"/>
  <c r="J434" i="2"/>
  <c r="B434" i="2"/>
  <c r="H442" i="2"/>
  <c r="D442" i="2"/>
  <c r="G442" i="2"/>
  <c r="E442" i="2"/>
  <c r="K442" i="2"/>
  <c r="J442" i="2"/>
  <c r="B442" i="2"/>
  <c r="H450" i="2"/>
  <c r="D450" i="2"/>
  <c r="G450" i="2"/>
  <c r="E450" i="2"/>
  <c r="K450" i="2"/>
  <c r="J450" i="2"/>
  <c r="B450" i="2"/>
  <c r="H458" i="2"/>
  <c r="D458" i="2"/>
  <c r="G458" i="2"/>
  <c r="E458" i="2"/>
  <c r="K458" i="2"/>
  <c r="J458" i="2"/>
  <c r="B458" i="2"/>
  <c r="D374" i="2"/>
  <c r="H374" i="2"/>
  <c r="D376" i="2"/>
  <c r="H376" i="2"/>
  <c r="D378" i="2"/>
  <c r="H378" i="2"/>
  <c r="D380" i="2"/>
  <c r="H380" i="2"/>
  <c r="D382" i="2"/>
  <c r="H382" i="2"/>
  <c r="D384" i="2"/>
  <c r="H384" i="2"/>
  <c r="D386" i="2"/>
  <c r="H386" i="2"/>
  <c r="D388" i="2"/>
  <c r="H388" i="2"/>
  <c r="D390" i="2"/>
  <c r="H390" i="2"/>
  <c r="D392" i="2"/>
  <c r="J392" i="2"/>
  <c r="E398" i="2"/>
  <c r="K398" i="2"/>
  <c r="D400" i="2"/>
  <c r="J400" i="2"/>
  <c r="E406" i="2"/>
  <c r="K406" i="2"/>
  <c r="D408" i="2"/>
  <c r="J408" i="2"/>
  <c r="E414" i="2"/>
  <c r="K414" i="2"/>
  <c r="D416" i="2"/>
  <c r="J416" i="2"/>
  <c r="E422" i="2"/>
  <c r="K422" i="2"/>
  <c r="D424" i="2"/>
  <c r="J424" i="2"/>
  <c r="H432" i="2"/>
  <c r="D432" i="2"/>
  <c r="G432" i="2"/>
  <c r="F432" i="2"/>
  <c r="H440" i="2"/>
  <c r="D440" i="2"/>
  <c r="G440" i="2"/>
  <c r="F440" i="2"/>
  <c r="H448" i="2"/>
  <c r="D448" i="2"/>
  <c r="G448" i="2"/>
  <c r="F448" i="2"/>
  <c r="H456" i="2"/>
  <c r="D456" i="2"/>
  <c r="G456" i="2"/>
  <c r="F456" i="2"/>
  <c r="E374" i="2"/>
  <c r="J374" i="2"/>
  <c r="E376" i="2"/>
  <c r="J376" i="2"/>
  <c r="E378" i="2"/>
  <c r="J378" i="2"/>
  <c r="E380" i="2"/>
  <c r="J380" i="2"/>
  <c r="E382" i="2"/>
  <c r="J382" i="2"/>
  <c r="E384" i="2"/>
  <c r="J384" i="2"/>
  <c r="E386" i="2"/>
  <c r="J386" i="2"/>
  <c r="E388" i="2"/>
  <c r="J388" i="2"/>
  <c r="E390" i="2"/>
  <c r="J390" i="2"/>
  <c r="E392" i="2"/>
  <c r="K392" i="2"/>
  <c r="E400" i="2"/>
  <c r="K400" i="2"/>
  <c r="E408" i="2"/>
  <c r="K408" i="2"/>
  <c r="E416" i="2"/>
  <c r="K416" i="2"/>
  <c r="E424" i="2"/>
  <c r="K424" i="2"/>
  <c r="H430" i="2"/>
  <c r="D430" i="2"/>
  <c r="G430" i="2"/>
  <c r="F430" i="2"/>
  <c r="B432" i="2"/>
  <c r="J432" i="2"/>
  <c r="H438" i="2"/>
  <c r="D438" i="2"/>
  <c r="G438" i="2"/>
  <c r="F438" i="2"/>
  <c r="B440" i="2"/>
  <c r="J440" i="2"/>
  <c r="H446" i="2"/>
  <c r="D446" i="2"/>
  <c r="G446" i="2"/>
  <c r="F446" i="2"/>
  <c r="B448" i="2"/>
  <c r="J448" i="2"/>
  <c r="H454" i="2"/>
  <c r="D454" i="2"/>
  <c r="G454" i="2"/>
  <c r="F454" i="2"/>
  <c r="B456" i="2"/>
  <c r="J456" i="2"/>
  <c r="H462" i="2"/>
  <c r="D462" i="2"/>
  <c r="G462" i="2"/>
  <c r="K462" i="2"/>
  <c r="F462" i="2"/>
  <c r="J462" i="2"/>
  <c r="K502" i="2"/>
  <c r="F502" i="2"/>
  <c r="B502" i="2"/>
  <c r="E502" i="2"/>
  <c r="J502" i="2"/>
  <c r="D502" i="2"/>
  <c r="H502" i="2"/>
  <c r="K510" i="2"/>
  <c r="F510" i="2"/>
  <c r="B510" i="2"/>
  <c r="E510" i="2"/>
  <c r="J510" i="2"/>
  <c r="D510" i="2"/>
  <c r="H510" i="2"/>
  <c r="K518" i="2"/>
  <c r="F518" i="2"/>
  <c r="B518" i="2"/>
  <c r="E518" i="2"/>
  <c r="J518" i="2"/>
  <c r="D518" i="2"/>
  <c r="H518" i="2"/>
  <c r="K526" i="2"/>
  <c r="F526" i="2"/>
  <c r="B526" i="2"/>
  <c r="E526" i="2"/>
  <c r="J526" i="2"/>
  <c r="D526" i="2"/>
  <c r="H526" i="2"/>
  <c r="B374" i="2"/>
  <c r="F374" i="2"/>
  <c r="B376" i="2"/>
  <c r="F376" i="2"/>
  <c r="B378" i="2"/>
  <c r="F378" i="2"/>
  <c r="B380" i="2"/>
  <c r="F380" i="2"/>
  <c r="B382" i="2"/>
  <c r="F382" i="2"/>
  <c r="B384" i="2"/>
  <c r="F384" i="2"/>
  <c r="B386" i="2"/>
  <c r="F386" i="2"/>
  <c r="B388" i="2"/>
  <c r="F388" i="2"/>
  <c r="B390" i="2"/>
  <c r="F390" i="2"/>
  <c r="B392" i="2"/>
  <c r="F392" i="2"/>
  <c r="E394" i="2"/>
  <c r="K394" i="2"/>
  <c r="H398" i="2"/>
  <c r="B400" i="2"/>
  <c r="F400" i="2"/>
  <c r="E402" i="2"/>
  <c r="K402" i="2"/>
  <c r="H406" i="2"/>
  <c r="B408" i="2"/>
  <c r="F408" i="2"/>
  <c r="E410" i="2"/>
  <c r="K410" i="2"/>
  <c r="H414" i="2"/>
  <c r="B416" i="2"/>
  <c r="F416" i="2"/>
  <c r="E418" i="2"/>
  <c r="K418" i="2"/>
  <c r="H422" i="2"/>
  <c r="B424" i="2"/>
  <c r="F424" i="2"/>
  <c r="H426" i="2"/>
  <c r="G426" i="2"/>
  <c r="E426" i="2"/>
  <c r="H428" i="2"/>
  <c r="D428" i="2"/>
  <c r="G428" i="2"/>
  <c r="F428" i="2"/>
  <c r="B430" i="2"/>
  <c r="J430" i="2"/>
  <c r="K432" i="2"/>
  <c r="H436" i="2"/>
  <c r="D436" i="2"/>
  <c r="G436" i="2"/>
  <c r="F436" i="2"/>
  <c r="B438" i="2"/>
  <c r="J438" i="2"/>
  <c r="K440" i="2"/>
  <c r="H444" i="2"/>
  <c r="D444" i="2"/>
  <c r="G444" i="2"/>
  <c r="F444" i="2"/>
  <c r="B446" i="2"/>
  <c r="J446" i="2"/>
  <c r="K448" i="2"/>
  <c r="H452" i="2"/>
  <c r="D452" i="2"/>
  <c r="G452" i="2"/>
  <c r="F452" i="2"/>
  <c r="B454" i="2"/>
  <c r="J454" i="2"/>
  <c r="K456" i="2"/>
  <c r="H460" i="2"/>
  <c r="D460" i="2"/>
  <c r="G460" i="2"/>
  <c r="F460" i="2"/>
  <c r="B462" i="2"/>
  <c r="H464" i="2"/>
  <c r="D464" i="2"/>
  <c r="G464" i="2"/>
  <c r="K464" i="2"/>
  <c r="F464" i="2"/>
  <c r="B464" i="2"/>
  <c r="H466" i="2"/>
  <c r="D466" i="2"/>
  <c r="G466" i="2"/>
  <c r="K466" i="2"/>
  <c r="F466" i="2"/>
  <c r="B466" i="2"/>
  <c r="H468" i="2"/>
  <c r="D468" i="2"/>
  <c r="G468" i="2"/>
  <c r="K468" i="2"/>
  <c r="F468" i="2"/>
  <c r="B468" i="2"/>
  <c r="H470" i="2"/>
  <c r="D470" i="2"/>
  <c r="G470" i="2"/>
  <c r="K470" i="2"/>
  <c r="F470" i="2"/>
  <c r="B470" i="2"/>
  <c r="H472" i="2"/>
  <c r="D472" i="2"/>
  <c r="G472" i="2"/>
  <c r="K472" i="2"/>
  <c r="F472" i="2"/>
  <c r="B472" i="2"/>
  <c r="H474" i="2"/>
  <c r="D474" i="2"/>
  <c r="G474" i="2"/>
  <c r="K474" i="2"/>
  <c r="F474" i="2"/>
  <c r="B474" i="2"/>
  <c r="H476" i="2"/>
  <c r="D476" i="2"/>
  <c r="G476" i="2"/>
  <c r="K476" i="2"/>
  <c r="F476" i="2"/>
  <c r="B476" i="2"/>
  <c r="H478" i="2"/>
  <c r="D478" i="2"/>
  <c r="G478" i="2"/>
  <c r="K478" i="2"/>
  <c r="F478" i="2"/>
  <c r="B478" i="2"/>
  <c r="H480" i="2"/>
  <c r="D480" i="2"/>
  <c r="G480" i="2"/>
  <c r="K480" i="2"/>
  <c r="F480" i="2"/>
  <c r="B480" i="2"/>
  <c r="H482" i="2"/>
  <c r="D482" i="2"/>
  <c r="G482" i="2"/>
  <c r="K482" i="2"/>
  <c r="F482" i="2"/>
  <c r="B482" i="2"/>
  <c r="H484" i="2"/>
  <c r="D484" i="2"/>
  <c r="G484" i="2"/>
  <c r="K484" i="2"/>
  <c r="F484" i="2"/>
  <c r="B484" i="2"/>
  <c r="H486" i="2"/>
  <c r="D486" i="2"/>
  <c r="G486" i="2"/>
  <c r="K486" i="2"/>
  <c r="F486" i="2"/>
  <c r="B486" i="2"/>
  <c r="H488" i="2"/>
  <c r="D488" i="2"/>
  <c r="G488" i="2"/>
  <c r="K488" i="2"/>
  <c r="F488" i="2"/>
  <c r="B488" i="2"/>
  <c r="H490" i="2"/>
  <c r="D490" i="2"/>
  <c r="G490" i="2"/>
  <c r="K490" i="2"/>
  <c r="F490" i="2"/>
  <c r="B490" i="2"/>
  <c r="H492" i="2"/>
  <c r="D492" i="2"/>
  <c r="G492" i="2"/>
  <c r="K492" i="2"/>
  <c r="F492" i="2"/>
  <c r="B492" i="2"/>
  <c r="H494" i="2"/>
  <c r="D494" i="2"/>
  <c r="G494" i="2"/>
  <c r="K494" i="2"/>
  <c r="F494" i="2"/>
  <c r="B494" i="2"/>
  <c r="H496" i="2"/>
  <c r="D496" i="2"/>
  <c r="G496" i="2"/>
  <c r="K496" i="2"/>
  <c r="F496" i="2"/>
  <c r="B496" i="2"/>
  <c r="H501" i="2"/>
  <c r="D501" i="2"/>
  <c r="K501" i="2"/>
  <c r="E501" i="2"/>
  <c r="J501" i="2"/>
  <c r="G501" i="2"/>
  <c r="B501" i="2"/>
  <c r="H509" i="2"/>
  <c r="D509" i="2"/>
  <c r="K509" i="2"/>
  <c r="E509" i="2"/>
  <c r="J509" i="2"/>
  <c r="G509" i="2"/>
  <c r="B509" i="2"/>
  <c r="H517" i="2"/>
  <c r="D517" i="2"/>
  <c r="K517" i="2"/>
  <c r="E517" i="2"/>
  <c r="J517" i="2"/>
  <c r="G517" i="2"/>
  <c r="B517" i="2"/>
  <c r="H525" i="2"/>
  <c r="D525" i="2"/>
  <c r="K525" i="2"/>
  <c r="E525" i="2"/>
  <c r="J525" i="2"/>
  <c r="G525" i="2"/>
  <c r="B525" i="2"/>
  <c r="H499" i="2"/>
  <c r="D499" i="2"/>
  <c r="F499" i="2"/>
  <c r="K500" i="2"/>
  <c r="F500" i="2"/>
  <c r="B500" i="2"/>
  <c r="G500" i="2"/>
  <c r="H507" i="2"/>
  <c r="D507" i="2"/>
  <c r="F507" i="2"/>
  <c r="K508" i="2"/>
  <c r="F508" i="2"/>
  <c r="B508" i="2"/>
  <c r="G508" i="2"/>
  <c r="H515" i="2"/>
  <c r="D515" i="2"/>
  <c r="F515" i="2"/>
  <c r="K516" i="2"/>
  <c r="F516" i="2"/>
  <c r="B516" i="2"/>
  <c r="G516" i="2"/>
  <c r="H523" i="2"/>
  <c r="D523" i="2"/>
  <c r="F523" i="2"/>
  <c r="K524" i="2"/>
  <c r="F524" i="2"/>
  <c r="B524" i="2"/>
  <c r="G524" i="2"/>
  <c r="H531" i="2"/>
  <c r="D531" i="2"/>
  <c r="F531" i="2"/>
  <c r="K532" i="2"/>
  <c r="F532" i="2"/>
  <c r="B532" i="2"/>
  <c r="G532" i="2"/>
  <c r="B533" i="2"/>
  <c r="G533" i="2"/>
  <c r="H534" i="2"/>
  <c r="H539" i="2"/>
  <c r="D539" i="2"/>
  <c r="F539" i="2"/>
  <c r="K540" i="2"/>
  <c r="F540" i="2"/>
  <c r="B540" i="2"/>
  <c r="G540" i="2"/>
  <c r="G553" i="2"/>
  <c r="J553" i="2"/>
  <c r="D553" i="2"/>
  <c r="H553" i="2"/>
  <c r="F553" i="2"/>
  <c r="B553" i="2"/>
  <c r="G561" i="2"/>
  <c r="J561" i="2"/>
  <c r="D561" i="2"/>
  <c r="H561" i="2"/>
  <c r="F561" i="2"/>
  <c r="B561" i="2"/>
  <c r="G569" i="2"/>
  <c r="J569" i="2"/>
  <c r="D569" i="2"/>
  <c r="H569" i="2"/>
  <c r="F569" i="2"/>
  <c r="B569" i="2"/>
  <c r="G577" i="2"/>
  <c r="J577" i="2"/>
  <c r="D577" i="2"/>
  <c r="H577" i="2"/>
  <c r="F577" i="2"/>
  <c r="B577" i="2"/>
  <c r="E393" i="2"/>
  <c r="E395" i="2"/>
  <c r="E397" i="2"/>
  <c r="E399" i="2"/>
  <c r="E401" i="2"/>
  <c r="E403" i="2"/>
  <c r="E405" i="2"/>
  <c r="E407" i="2"/>
  <c r="E409" i="2"/>
  <c r="E411" i="2"/>
  <c r="E413" i="2"/>
  <c r="E415" i="2"/>
  <c r="E417" i="2"/>
  <c r="E419" i="2"/>
  <c r="E421" i="2"/>
  <c r="E423" i="2"/>
  <c r="E425" i="2"/>
  <c r="E427" i="2"/>
  <c r="E429" i="2"/>
  <c r="E431" i="2"/>
  <c r="E433" i="2"/>
  <c r="E435" i="2"/>
  <c r="E437" i="2"/>
  <c r="E439" i="2"/>
  <c r="E441" i="2"/>
  <c r="E443" i="2"/>
  <c r="E445" i="2"/>
  <c r="E447" i="2"/>
  <c r="E449" i="2"/>
  <c r="E451" i="2"/>
  <c r="E453" i="2"/>
  <c r="E455" i="2"/>
  <c r="E457" i="2"/>
  <c r="E459" i="2"/>
  <c r="E461" i="2"/>
  <c r="E463" i="2"/>
  <c r="E465" i="2"/>
  <c r="E467" i="2"/>
  <c r="E469" i="2"/>
  <c r="E471" i="2"/>
  <c r="E473" i="2"/>
  <c r="E475" i="2"/>
  <c r="E477" i="2"/>
  <c r="E479" i="2"/>
  <c r="E481" i="2"/>
  <c r="E483" i="2"/>
  <c r="E485" i="2"/>
  <c r="E487" i="2"/>
  <c r="E489" i="2"/>
  <c r="E491" i="2"/>
  <c r="E493" i="2"/>
  <c r="E495" i="2"/>
  <c r="H497" i="2"/>
  <c r="D497" i="2"/>
  <c r="F497" i="2"/>
  <c r="K498" i="2"/>
  <c r="F498" i="2"/>
  <c r="B498" i="2"/>
  <c r="G498" i="2"/>
  <c r="B499" i="2"/>
  <c r="G499" i="2"/>
  <c r="H500" i="2"/>
  <c r="E503" i="2"/>
  <c r="H505" i="2"/>
  <c r="D505" i="2"/>
  <c r="F505" i="2"/>
  <c r="K506" i="2"/>
  <c r="F506" i="2"/>
  <c r="B506" i="2"/>
  <c r="G506" i="2"/>
  <c r="B507" i="2"/>
  <c r="G507" i="2"/>
  <c r="H508" i="2"/>
  <c r="E511" i="2"/>
  <c r="H513" i="2"/>
  <c r="D513" i="2"/>
  <c r="F513" i="2"/>
  <c r="K514" i="2"/>
  <c r="F514" i="2"/>
  <c r="B514" i="2"/>
  <c r="G514" i="2"/>
  <c r="B515" i="2"/>
  <c r="G515" i="2"/>
  <c r="H516" i="2"/>
  <c r="E519" i="2"/>
  <c r="H521" i="2"/>
  <c r="D521" i="2"/>
  <c r="F521" i="2"/>
  <c r="K522" i="2"/>
  <c r="F522" i="2"/>
  <c r="B522" i="2"/>
  <c r="G522" i="2"/>
  <c r="B523" i="2"/>
  <c r="G523" i="2"/>
  <c r="H524" i="2"/>
  <c r="E527" i="2"/>
  <c r="H529" i="2"/>
  <c r="D529" i="2"/>
  <c r="F529" i="2"/>
  <c r="K530" i="2"/>
  <c r="F530" i="2"/>
  <c r="B530" i="2"/>
  <c r="G530" i="2"/>
  <c r="B531" i="2"/>
  <c r="G531" i="2"/>
  <c r="H532" i="2"/>
  <c r="J533" i="2"/>
  <c r="D534" i="2"/>
  <c r="J534" i="2"/>
  <c r="E535" i="2"/>
  <c r="H537" i="2"/>
  <c r="D537" i="2"/>
  <c r="F537" i="2"/>
  <c r="K538" i="2"/>
  <c r="F538" i="2"/>
  <c r="B538" i="2"/>
  <c r="G538" i="2"/>
  <c r="B539" i="2"/>
  <c r="G539" i="2"/>
  <c r="H540" i="2"/>
  <c r="G542" i="2"/>
  <c r="K542" i="2"/>
  <c r="F542" i="2"/>
  <c r="B542" i="2"/>
  <c r="H542" i="2"/>
  <c r="G544" i="2"/>
  <c r="K544" i="2"/>
  <c r="F544" i="2"/>
  <c r="B544" i="2"/>
  <c r="H544" i="2"/>
  <c r="G546" i="2"/>
  <c r="K546" i="2"/>
  <c r="F546" i="2"/>
  <c r="B546" i="2"/>
  <c r="H546" i="2"/>
  <c r="G548" i="2"/>
  <c r="K548" i="2"/>
  <c r="F548" i="2"/>
  <c r="B548" i="2"/>
  <c r="H548" i="2"/>
  <c r="G550" i="2"/>
  <c r="K550" i="2"/>
  <c r="F550" i="2"/>
  <c r="B550" i="2"/>
  <c r="H550" i="2"/>
  <c r="J499" i="2"/>
  <c r="D500" i="2"/>
  <c r="J500" i="2"/>
  <c r="H503" i="2"/>
  <c r="D503" i="2"/>
  <c r="F503" i="2"/>
  <c r="K504" i="2"/>
  <c r="F504" i="2"/>
  <c r="B504" i="2"/>
  <c r="G504" i="2"/>
  <c r="J507" i="2"/>
  <c r="D508" i="2"/>
  <c r="J508" i="2"/>
  <c r="H511" i="2"/>
  <c r="D511" i="2"/>
  <c r="F511" i="2"/>
  <c r="K512" i="2"/>
  <c r="F512" i="2"/>
  <c r="B512" i="2"/>
  <c r="G512" i="2"/>
  <c r="J515" i="2"/>
  <c r="D516" i="2"/>
  <c r="J516" i="2"/>
  <c r="H519" i="2"/>
  <c r="D519" i="2"/>
  <c r="F519" i="2"/>
  <c r="K520" i="2"/>
  <c r="F520" i="2"/>
  <c r="B520" i="2"/>
  <c r="G520" i="2"/>
  <c r="J523" i="2"/>
  <c r="D524" i="2"/>
  <c r="J524" i="2"/>
  <c r="H527" i="2"/>
  <c r="D527" i="2"/>
  <c r="F527" i="2"/>
  <c r="K528" i="2"/>
  <c r="F528" i="2"/>
  <c r="B528" i="2"/>
  <c r="G528" i="2"/>
  <c r="J531" i="2"/>
  <c r="D532" i="2"/>
  <c r="J532" i="2"/>
  <c r="E533" i="2"/>
  <c r="H535" i="2"/>
  <c r="D535" i="2"/>
  <c r="F535" i="2"/>
  <c r="K536" i="2"/>
  <c r="F536" i="2"/>
  <c r="B536" i="2"/>
  <c r="G536" i="2"/>
  <c r="J539" i="2"/>
  <c r="D540" i="2"/>
  <c r="J540" i="2"/>
  <c r="E577" i="2"/>
  <c r="H533" i="2"/>
  <c r="D533" i="2"/>
  <c r="F533" i="2"/>
  <c r="K534" i="2"/>
  <c r="F534" i="2"/>
  <c r="B534" i="2"/>
  <c r="G534" i="2"/>
  <c r="D579" i="2"/>
  <c r="J579" i="2"/>
  <c r="E585" i="2"/>
  <c r="K585" i="2"/>
  <c r="D587" i="2"/>
  <c r="J587" i="2"/>
  <c r="E555" i="2"/>
  <c r="K555" i="2"/>
  <c r="E563" i="2"/>
  <c r="K563" i="2"/>
  <c r="E571" i="2"/>
  <c r="K571" i="2"/>
  <c r="E579" i="2"/>
  <c r="K579" i="2"/>
  <c r="E587" i="2"/>
  <c r="K587" i="2"/>
  <c r="D541" i="2"/>
  <c r="H541" i="2"/>
  <c r="D543" i="2"/>
  <c r="H543" i="2"/>
  <c r="D545" i="2"/>
  <c r="H545" i="2"/>
  <c r="D547" i="2"/>
  <c r="H547" i="2"/>
  <c r="D549" i="2"/>
  <c r="H549" i="2"/>
  <c r="D551" i="2"/>
  <c r="J551" i="2"/>
  <c r="B555" i="2"/>
  <c r="F555" i="2"/>
  <c r="E557" i="2"/>
  <c r="K557" i="2"/>
  <c r="D559" i="2"/>
  <c r="J559" i="2"/>
  <c r="B563" i="2"/>
  <c r="F563" i="2"/>
  <c r="E565" i="2"/>
  <c r="K565" i="2"/>
  <c r="D567" i="2"/>
  <c r="J567" i="2"/>
  <c r="B571" i="2"/>
  <c r="F571" i="2"/>
  <c r="E573" i="2"/>
  <c r="K573" i="2"/>
  <c r="D575" i="2"/>
  <c r="J575" i="2"/>
  <c r="B579" i="2"/>
  <c r="F579" i="2"/>
  <c r="E581" i="2"/>
  <c r="K581" i="2"/>
  <c r="D583" i="2"/>
  <c r="J583" i="2"/>
  <c r="H585" i="2"/>
  <c r="B587" i="2"/>
  <c r="F587" i="2"/>
  <c r="G589" i="2"/>
  <c r="J589" i="2"/>
  <c r="E589" i="2"/>
  <c r="F589" i="2"/>
  <c r="K690" i="2"/>
  <c r="F690" i="2"/>
  <c r="B690" i="2"/>
  <c r="E690" i="2"/>
  <c r="J690" i="2"/>
  <c r="D690" i="2"/>
  <c r="H690" i="2"/>
  <c r="K698" i="2"/>
  <c r="F698" i="2"/>
  <c r="B698" i="2"/>
  <c r="E698" i="2"/>
  <c r="J698" i="2"/>
  <c r="D698" i="2"/>
  <c r="H698" i="2"/>
  <c r="E541" i="2"/>
  <c r="E543" i="2"/>
  <c r="E545" i="2"/>
  <c r="E547" i="2"/>
  <c r="E549" i="2"/>
  <c r="E551" i="2"/>
  <c r="K551" i="2"/>
  <c r="H555" i="2"/>
  <c r="E559" i="2"/>
  <c r="K559" i="2"/>
  <c r="H563" i="2"/>
  <c r="E567" i="2"/>
  <c r="K567" i="2"/>
  <c r="H571" i="2"/>
  <c r="E575" i="2"/>
  <c r="K575" i="2"/>
  <c r="H579" i="2"/>
  <c r="E583" i="2"/>
  <c r="K583" i="2"/>
  <c r="D585" i="2"/>
  <c r="J585" i="2"/>
  <c r="H587" i="2"/>
  <c r="H689" i="2"/>
  <c r="D689" i="2"/>
  <c r="K689" i="2"/>
  <c r="E689" i="2"/>
  <c r="J689" i="2"/>
  <c r="G689" i="2"/>
  <c r="B689" i="2"/>
  <c r="H697" i="2"/>
  <c r="D697" i="2"/>
  <c r="K697" i="2"/>
  <c r="E697" i="2"/>
  <c r="J697" i="2"/>
  <c r="G697" i="2"/>
  <c r="B697" i="2"/>
  <c r="H705" i="2"/>
  <c r="D705" i="2"/>
  <c r="F705" i="2"/>
  <c r="K706" i="2"/>
  <c r="F706" i="2"/>
  <c r="B706" i="2"/>
  <c r="G706" i="2"/>
  <c r="H713" i="2"/>
  <c r="D713" i="2"/>
  <c r="F713" i="2"/>
  <c r="K714" i="2"/>
  <c r="F714" i="2"/>
  <c r="B714" i="2"/>
  <c r="G714" i="2"/>
  <c r="H721" i="2"/>
  <c r="D721" i="2"/>
  <c r="F721" i="2"/>
  <c r="K722" i="2"/>
  <c r="F722" i="2"/>
  <c r="B722" i="2"/>
  <c r="G722" i="2"/>
  <c r="H729" i="2"/>
  <c r="D729" i="2"/>
  <c r="F729" i="2"/>
  <c r="G729" i="2"/>
  <c r="K734" i="2"/>
  <c r="F734" i="2"/>
  <c r="B734" i="2"/>
  <c r="J734" i="2"/>
  <c r="D734" i="2"/>
  <c r="H734" i="2"/>
  <c r="K740" i="2"/>
  <c r="F740" i="2"/>
  <c r="B740" i="2"/>
  <c r="H740" i="2"/>
  <c r="G740" i="2"/>
  <c r="K744" i="2"/>
  <c r="F744" i="2"/>
  <c r="B744" i="2"/>
  <c r="E744" i="2"/>
  <c r="H744" i="2"/>
  <c r="H755" i="2"/>
  <c r="D755" i="2"/>
  <c r="G755" i="2"/>
  <c r="B755" i="2"/>
  <c r="J755" i="2"/>
  <c r="H757" i="2"/>
  <c r="D757" i="2"/>
  <c r="J757" i="2"/>
  <c r="F757" i="2"/>
  <c r="H759" i="2"/>
  <c r="D759" i="2"/>
  <c r="K759" i="2"/>
  <c r="E759" i="2"/>
  <c r="G759" i="2"/>
  <c r="K766" i="2"/>
  <c r="F766" i="2"/>
  <c r="B766" i="2"/>
  <c r="J766" i="2"/>
  <c r="D766" i="2"/>
  <c r="H766" i="2"/>
  <c r="H767" i="2"/>
  <c r="D767" i="2"/>
  <c r="K767" i="2"/>
  <c r="E767" i="2"/>
  <c r="J767" i="2"/>
  <c r="G767" i="2"/>
  <c r="H773" i="2"/>
  <c r="D773" i="2"/>
  <c r="J773" i="2"/>
  <c r="G773" i="2"/>
  <c r="B773" i="2"/>
  <c r="K773" i="2"/>
  <c r="E591" i="2"/>
  <c r="J591" i="2"/>
  <c r="E593" i="2"/>
  <c r="J593" i="2"/>
  <c r="E595" i="2"/>
  <c r="J595" i="2"/>
  <c r="E597" i="2"/>
  <c r="J597" i="2"/>
  <c r="E599" i="2"/>
  <c r="J599" i="2"/>
  <c r="E601" i="2"/>
  <c r="J601" i="2"/>
  <c r="E603" i="2"/>
  <c r="J603" i="2"/>
  <c r="E605" i="2"/>
  <c r="J605" i="2"/>
  <c r="E607" i="2"/>
  <c r="J607" i="2"/>
  <c r="E609" i="2"/>
  <c r="J609" i="2"/>
  <c r="E611" i="2"/>
  <c r="J611" i="2"/>
  <c r="E613" i="2"/>
  <c r="J613" i="2"/>
  <c r="E615" i="2"/>
  <c r="J615" i="2"/>
  <c r="E617" i="2"/>
  <c r="J617" i="2"/>
  <c r="E619" i="2"/>
  <c r="J619" i="2"/>
  <c r="E621" i="2"/>
  <c r="J621" i="2"/>
  <c r="E623" i="2"/>
  <c r="J623" i="2"/>
  <c r="E625" i="2"/>
  <c r="J625" i="2"/>
  <c r="E627" i="2"/>
  <c r="J627" i="2"/>
  <c r="E629" i="2"/>
  <c r="J629" i="2"/>
  <c r="E631" i="2"/>
  <c r="J631" i="2"/>
  <c r="E633" i="2"/>
  <c r="J633" i="2"/>
  <c r="E635" i="2"/>
  <c r="J635" i="2"/>
  <c r="E637" i="2"/>
  <c r="J637" i="2"/>
  <c r="E639" i="2"/>
  <c r="J639" i="2"/>
  <c r="E641" i="2"/>
  <c r="J641" i="2"/>
  <c r="E643" i="2"/>
  <c r="J643" i="2"/>
  <c r="E645" i="2"/>
  <c r="J645" i="2"/>
  <c r="E647" i="2"/>
  <c r="J647" i="2"/>
  <c r="E649" i="2"/>
  <c r="J649" i="2"/>
  <c r="E651" i="2"/>
  <c r="J651" i="2"/>
  <c r="E653" i="2"/>
  <c r="J653" i="2"/>
  <c r="E655" i="2"/>
  <c r="J655" i="2"/>
  <c r="E657" i="2"/>
  <c r="J657" i="2"/>
  <c r="E659" i="2"/>
  <c r="J659" i="2"/>
  <c r="E661" i="2"/>
  <c r="J661" i="2"/>
  <c r="E663" i="2"/>
  <c r="J663" i="2"/>
  <c r="E665" i="2"/>
  <c r="J665" i="2"/>
  <c r="E667" i="2"/>
  <c r="J667" i="2"/>
  <c r="E669" i="2"/>
  <c r="J669" i="2"/>
  <c r="E671" i="2"/>
  <c r="J671" i="2"/>
  <c r="E673" i="2"/>
  <c r="J673" i="2"/>
  <c r="E675" i="2"/>
  <c r="J675" i="2"/>
  <c r="E677" i="2"/>
  <c r="J677" i="2"/>
  <c r="E679" i="2"/>
  <c r="J679" i="2"/>
  <c r="E681" i="2"/>
  <c r="J681" i="2"/>
  <c r="E683" i="2"/>
  <c r="J683" i="2"/>
  <c r="E685" i="2"/>
  <c r="J685" i="2"/>
  <c r="H687" i="2"/>
  <c r="D687" i="2"/>
  <c r="F687" i="2"/>
  <c r="K688" i="2"/>
  <c r="F688" i="2"/>
  <c r="B688" i="2"/>
  <c r="G688" i="2"/>
  <c r="E693" i="2"/>
  <c r="H695" i="2"/>
  <c r="D695" i="2"/>
  <c r="F695" i="2"/>
  <c r="K696" i="2"/>
  <c r="F696" i="2"/>
  <c r="B696" i="2"/>
  <c r="G696" i="2"/>
  <c r="E701" i="2"/>
  <c r="H703" i="2"/>
  <c r="D703" i="2"/>
  <c r="F703" i="2"/>
  <c r="K704" i="2"/>
  <c r="F704" i="2"/>
  <c r="B704" i="2"/>
  <c r="G704" i="2"/>
  <c r="B705" i="2"/>
  <c r="G705" i="2"/>
  <c r="H706" i="2"/>
  <c r="E709" i="2"/>
  <c r="H711" i="2"/>
  <c r="D711" i="2"/>
  <c r="F711" i="2"/>
  <c r="K712" i="2"/>
  <c r="F712" i="2"/>
  <c r="B712" i="2"/>
  <c r="G712" i="2"/>
  <c r="B713" i="2"/>
  <c r="G713" i="2"/>
  <c r="H714" i="2"/>
  <c r="E717" i="2"/>
  <c r="H719" i="2"/>
  <c r="D719" i="2"/>
  <c r="F719" i="2"/>
  <c r="K720" i="2"/>
  <c r="F720" i="2"/>
  <c r="B720" i="2"/>
  <c r="G720" i="2"/>
  <c r="B721" i="2"/>
  <c r="G721" i="2"/>
  <c r="H722" i="2"/>
  <c r="E725" i="2"/>
  <c r="H727" i="2"/>
  <c r="D727" i="2"/>
  <c r="F727" i="2"/>
  <c r="K728" i="2"/>
  <c r="F728" i="2"/>
  <c r="B728" i="2"/>
  <c r="G728" i="2"/>
  <c r="B729" i="2"/>
  <c r="J729" i="2"/>
  <c r="H731" i="2"/>
  <c r="D731" i="2"/>
  <c r="G731" i="2"/>
  <c r="B731" i="2"/>
  <c r="J731" i="2"/>
  <c r="H733" i="2"/>
  <c r="D733" i="2"/>
  <c r="J733" i="2"/>
  <c r="F733" i="2"/>
  <c r="H735" i="2"/>
  <c r="D735" i="2"/>
  <c r="K735" i="2"/>
  <c r="E735" i="2"/>
  <c r="G735" i="2"/>
  <c r="J740" i="2"/>
  <c r="K742" i="2"/>
  <c r="F742" i="2"/>
  <c r="B742" i="2"/>
  <c r="J742" i="2"/>
  <c r="D742" i="2"/>
  <c r="H742" i="2"/>
  <c r="J744" i="2"/>
  <c r="K748" i="2"/>
  <c r="F748" i="2"/>
  <c r="B748" i="2"/>
  <c r="H748" i="2"/>
  <c r="G748" i="2"/>
  <c r="K752" i="2"/>
  <c r="F752" i="2"/>
  <c r="B752" i="2"/>
  <c r="E752" i="2"/>
  <c r="H752" i="2"/>
  <c r="K755" i="2"/>
  <c r="B757" i="2"/>
  <c r="G757" i="2"/>
  <c r="B759" i="2"/>
  <c r="J759" i="2"/>
  <c r="B767" i="2"/>
  <c r="K768" i="2"/>
  <c r="F768" i="2"/>
  <c r="B768" i="2"/>
  <c r="E768" i="2"/>
  <c r="J768" i="2"/>
  <c r="D768" i="2"/>
  <c r="K774" i="2"/>
  <c r="F774" i="2"/>
  <c r="B774" i="2"/>
  <c r="J774" i="2"/>
  <c r="D774" i="2"/>
  <c r="H774" i="2"/>
  <c r="H775" i="2"/>
  <c r="D775" i="2"/>
  <c r="K775" i="2"/>
  <c r="E775" i="2"/>
  <c r="J775" i="2"/>
  <c r="G775" i="2"/>
  <c r="H693" i="2"/>
  <c r="D693" i="2"/>
  <c r="F693" i="2"/>
  <c r="K694" i="2"/>
  <c r="F694" i="2"/>
  <c r="B694" i="2"/>
  <c r="G694" i="2"/>
  <c r="H701" i="2"/>
  <c r="D701" i="2"/>
  <c r="F701" i="2"/>
  <c r="K702" i="2"/>
  <c r="F702" i="2"/>
  <c r="B702" i="2"/>
  <c r="G702" i="2"/>
  <c r="J705" i="2"/>
  <c r="D706" i="2"/>
  <c r="J706" i="2"/>
  <c r="H709" i="2"/>
  <c r="D709" i="2"/>
  <c r="F709" i="2"/>
  <c r="K710" i="2"/>
  <c r="F710" i="2"/>
  <c r="B710" i="2"/>
  <c r="G710" i="2"/>
  <c r="J713" i="2"/>
  <c r="D714" i="2"/>
  <c r="J714" i="2"/>
  <c r="H717" i="2"/>
  <c r="D717" i="2"/>
  <c r="F717" i="2"/>
  <c r="K718" i="2"/>
  <c r="F718" i="2"/>
  <c r="B718" i="2"/>
  <c r="G718" i="2"/>
  <c r="J721" i="2"/>
  <c r="D722" i="2"/>
  <c r="J722" i="2"/>
  <c r="H725" i="2"/>
  <c r="D725" i="2"/>
  <c r="F725" i="2"/>
  <c r="K726" i="2"/>
  <c r="F726" i="2"/>
  <c r="B726" i="2"/>
  <c r="G726" i="2"/>
  <c r="K729" i="2"/>
  <c r="E734" i="2"/>
  <c r="H739" i="2"/>
  <c r="D739" i="2"/>
  <c r="G739" i="2"/>
  <c r="B739" i="2"/>
  <c r="J739" i="2"/>
  <c r="D740" i="2"/>
  <c r="H741" i="2"/>
  <c r="D741" i="2"/>
  <c r="J741" i="2"/>
  <c r="F741" i="2"/>
  <c r="H743" i="2"/>
  <c r="D743" i="2"/>
  <c r="K743" i="2"/>
  <c r="E743" i="2"/>
  <c r="G743" i="2"/>
  <c r="D744" i="2"/>
  <c r="K750" i="2"/>
  <c r="F750" i="2"/>
  <c r="B750" i="2"/>
  <c r="J750" i="2"/>
  <c r="D750" i="2"/>
  <c r="H750" i="2"/>
  <c r="E755" i="2"/>
  <c r="K756" i="2"/>
  <c r="F756" i="2"/>
  <c r="B756" i="2"/>
  <c r="H756" i="2"/>
  <c r="G756" i="2"/>
  <c r="K757" i="2"/>
  <c r="K760" i="2"/>
  <c r="F760" i="2"/>
  <c r="B760" i="2"/>
  <c r="E760" i="2"/>
  <c r="H760" i="2"/>
  <c r="E766" i="2"/>
  <c r="E773" i="2"/>
  <c r="E552" i="2"/>
  <c r="E554" i="2"/>
  <c r="E556" i="2"/>
  <c r="E558" i="2"/>
  <c r="E560" i="2"/>
  <c r="E562" i="2"/>
  <c r="E564" i="2"/>
  <c r="E566" i="2"/>
  <c r="E568" i="2"/>
  <c r="E570" i="2"/>
  <c r="E572" i="2"/>
  <c r="E574" i="2"/>
  <c r="E576" i="2"/>
  <c r="E578" i="2"/>
  <c r="E580" i="2"/>
  <c r="E582" i="2"/>
  <c r="E584" i="2"/>
  <c r="E586" i="2"/>
  <c r="E588" i="2"/>
  <c r="E590" i="2"/>
  <c r="E592" i="2"/>
  <c r="E594" i="2"/>
  <c r="E596" i="2"/>
  <c r="E598" i="2"/>
  <c r="E600" i="2"/>
  <c r="E602" i="2"/>
  <c r="E604" i="2"/>
  <c r="E606" i="2"/>
  <c r="E608" i="2"/>
  <c r="E610" i="2"/>
  <c r="E612" i="2"/>
  <c r="E614" i="2"/>
  <c r="E616" i="2"/>
  <c r="E618" i="2"/>
  <c r="E620" i="2"/>
  <c r="E622" i="2"/>
  <c r="E624" i="2"/>
  <c r="E626" i="2"/>
  <c r="E628" i="2"/>
  <c r="E630" i="2"/>
  <c r="E632" i="2"/>
  <c r="E634" i="2"/>
  <c r="E636" i="2"/>
  <c r="E638" i="2"/>
  <c r="E640" i="2"/>
  <c r="E642" i="2"/>
  <c r="E644" i="2"/>
  <c r="E646" i="2"/>
  <c r="E648" i="2"/>
  <c r="E650" i="2"/>
  <c r="E652" i="2"/>
  <c r="E654" i="2"/>
  <c r="E656" i="2"/>
  <c r="E658" i="2"/>
  <c r="E660" i="2"/>
  <c r="E662" i="2"/>
  <c r="E664" i="2"/>
  <c r="E666" i="2"/>
  <c r="E668" i="2"/>
  <c r="E670" i="2"/>
  <c r="E672" i="2"/>
  <c r="E674" i="2"/>
  <c r="E676" i="2"/>
  <c r="E678" i="2"/>
  <c r="E680" i="2"/>
  <c r="E682" i="2"/>
  <c r="E684" i="2"/>
  <c r="E686" i="2"/>
  <c r="J687" i="2"/>
  <c r="D688" i="2"/>
  <c r="J688" i="2"/>
  <c r="H691" i="2"/>
  <c r="D691" i="2"/>
  <c r="F691" i="2"/>
  <c r="K692" i="2"/>
  <c r="F692" i="2"/>
  <c r="B692" i="2"/>
  <c r="G692" i="2"/>
  <c r="B693" i="2"/>
  <c r="G693" i="2"/>
  <c r="H694" i="2"/>
  <c r="J695" i="2"/>
  <c r="D696" i="2"/>
  <c r="J696" i="2"/>
  <c r="H699" i="2"/>
  <c r="D699" i="2"/>
  <c r="F699" i="2"/>
  <c r="K700" i="2"/>
  <c r="F700" i="2"/>
  <c r="B700" i="2"/>
  <c r="G700" i="2"/>
  <c r="B701" i="2"/>
  <c r="G701" i="2"/>
  <c r="H702" i="2"/>
  <c r="J703" i="2"/>
  <c r="D704" i="2"/>
  <c r="J704" i="2"/>
  <c r="E705" i="2"/>
  <c r="K705" i="2"/>
  <c r="E706" i="2"/>
  <c r="H707" i="2"/>
  <c r="D707" i="2"/>
  <c r="F707" i="2"/>
  <c r="K708" i="2"/>
  <c r="F708" i="2"/>
  <c r="B708" i="2"/>
  <c r="G708" i="2"/>
  <c r="B709" i="2"/>
  <c r="G709" i="2"/>
  <c r="H710" i="2"/>
  <c r="J711" i="2"/>
  <c r="D712" i="2"/>
  <c r="J712" i="2"/>
  <c r="E713" i="2"/>
  <c r="K713" i="2"/>
  <c r="E714" i="2"/>
  <c r="H715" i="2"/>
  <c r="D715" i="2"/>
  <c r="F715" i="2"/>
  <c r="K716" i="2"/>
  <c r="F716" i="2"/>
  <c r="B716" i="2"/>
  <c r="G716" i="2"/>
  <c r="B717" i="2"/>
  <c r="G717" i="2"/>
  <c r="H718" i="2"/>
  <c r="J719" i="2"/>
  <c r="D720" i="2"/>
  <c r="J720" i="2"/>
  <c r="E721" i="2"/>
  <c r="K721" i="2"/>
  <c r="E722" i="2"/>
  <c r="H723" i="2"/>
  <c r="D723" i="2"/>
  <c r="F723" i="2"/>
  <c r="K724" i="2"/>
  <c r="F724" i="2"/>
  <c r="B724" i="2"/>
  <c r="G724" i="2"/>
  <c r="B725" i="2"/>
  <c r="G725" i="2"/>
  <c r="H726" i="2"/>
  <c r="J727" i="2"/>
  <c r="D728" i="2"/>
  <c r="J728" i="2"/>
  <c r="E729" i="2"/>
  <c r="E731" i="2"/>
  <c r="K732" i="2"/>
  <c r="F732" i="2"/>
  <c r="B732" i="2"/>
  <c r="H732" i="2"/>
  <c r="G732" i="2"/>
  <c r="K733" i="2"/>
  <c r="G734" i="2"/>
  <c r="K736" i="2"/>
  <c r="F736" i="2"/>
  <c r="B736" i="2"/>
  <c r="E736" i="2"/>
  <c r="H736" i="2"/>
  <c r="K739" i="2"/>
  <c r="E740" i="2"/>
  <c r="B741" i="2"/>
  <c r="G741" i="2"/>
  <c r="E742" i="2"/>
  <c r="B743" i="2"/>
  <c r="J743" i="2"/>
  <c r="G744" i="2"/>
  <c r="H747" i="2"/>
  <c r="D747" i="2"/>
  <c r="G747" i="2"/>
  <c r="B747" i="2"/>
  <c r="J747" i="2"/>
  <c r="D748" i="2"/>
  <c r="H749" i="2"/>
  <c r="D749" i="2"/>
  <c r="J749" i="2"/>
  <c r="F749" i="2"/>
  <c r="H751" i="2"/>
  <c r="D751" i="2"/>
  <c r="K751" i="2"/>
  <c r="E751" i="2"/>
  <c r="G751" i="2"/>
  <c r="D752" i="2"/>
  <c r="F755" i="2"/>
  <c r="J756" i="2"/>
  <c r="E757" i="2"/>
  <c r="K758" i="2"/>
  <c r="F758" i="2"/>
  <c r="B758" i="2"/>
  <c r="J758" i="2"/>
  <c r="D758" i="2"/>
  <c r="H758" i="2"/>
  <c r="F759" i="2"/>
  <c r="J760" i="2"/>
  <c r="H765" i="2"/>
  <c r="D765" i="2"/>
  <c r="J765" i="2"/>
  <c r="G765" i="2"/>
  <c r="B765" i="2"/>
  <c r="K765" i="2"/>
  <c r="G766" i="2"/>
  <c r="F767" i="2"/>
  <c r="G768" i="2"/>
  <c r="F773" i="2"/>
  <c r="E774" i="2"/>
  <c r="H763" i="2"/>
  <c r="D763" i="2"/>
  <c r="F763" i="2"/>
  <c r="K764" i="2"/>
  <c r="F764" i="2"/>
  <c r="B764" i="2"/>
  <c r="G764" i="2"/>
  <c r="H771" i="2"/>
  <c r="D771" i="2"/>
  <c r="F771" i="2"/>
  <c r="K772" i="2"/>
  <c r="F772" i="2"/>
  <c r="B772" i="2"/>
  <c r="G772" i="2"/>
  <c r="D776" i="2"/>
  <c r="J776" i="2"/>
  <c r="H779" i="2"/>
  <c r="D779" i="2"/>
  <c r="F779" i="2"/>
  <c r="K780" i="2"/>
  <c r="F780" i="2"/>
  <c r="B780" i="2"/>
  <c r="G780" i="2"/>
  <c r="H780" i="2"/>
  <c r="K782" i="2"/>
  <c r="F782" i="2"/>
  <c r="B782" i="2"/>
  <c r="G782" i="2"/>
  <c r="H782" i="2"/>
  <c r="K784" i="2"/>
  <c r="F784" i="2"/>
  <c r="B784" i="2"/>
  <c r="G784" i="2"/>
  <c r="H784" i="2"/>
  <c r="K786" i="2"/>
  <c r="F786" i="2"/>
  <c r="B786" i="2"/>
  <c r="G786" i="2"/>
  <c r="H786" i="2"/>
  <c r="K788" i="2"/>
  <c r="F788" i="2"/>
  <c r="B788" i="2"/>
  <c r="G788" i="2"/>
  <c r="H788" i="2"/>
  <c r="K790" i="2"/>
  <c r="F790" i="2"/>
  <c r="B790" i="2"/>
  <c r="G790" i="2"/>
  <c r="H790" i="2"/>
  <c r="K792" i="2"/>
  <c r="F792" i="2"/>
  <c r="B792" i="2"/>
  <c r="G792" i="2"/>
  <c r="H792" i="2"/>
  <c r="K794" i="2"/>
  <c r="F794" i="2"/>
  <c r="B794" i="2"/>
  <c r="G794" i="2"/>
  <c r="H794" i="2"/>
  <c r="K796" i="2"/>
  <c r="F796" i="2"/>
  <c r="B796" i="2"/>
  <c r="G796" i="2"/>
  <c r="H796" i="2"/>
  <c r="K798" i="2"/>
  <c r="F798" i="2"/>
  <c r="B798" i="2"/>
  <c r="G798" i="2"/>
  <c r="H798" i="2"/>
  <c r="K800" i="2"/>
  <c r="F800" i="2"/>
  <c r="B800" i="2"/>
  <c r="G800" i="2"/>
  <c r="H800" i="2"/>
  <c r="K730" i="2"/>
  <c r="F730" i="2"/>
  <c r="B730" i="2"/>
  <c r="G730" i="2"/>
  <c r="H737" i="2"/>
  <c r="D737" i="2"/>
  <c r="F737" i="2"/>
  <c r="K738" i="2"/>
  <c r="F738" i="2"/>
  <c r="B738" i="2"/>
  <c r="G738" i="2"/>
  <c r="H745" i="2"/>
  <c r="D745" i="2"/>
  <c r="F745" i="2"/>
  <c r="K746" i="2"/>
  <c r="F746" i="2"/>
  <c r="B746" i="2"/>
  <c r="G746" i="2"/>
  <c r="H753" i="2"/>
  <c r="D753" i="2"/>
  <c r="F753" i="2"/>
  <c r="K754" i="2"/>
  <c r="F754" i="2"/>
  <c r="B754" i="2"/>
  <c r="G754" i="2"/>
  <c r="H761" i="2"/>
  <c r="D761" i="2"/>
  <c r="F761" i="2"/>
  <c r="K762" i="2"/>
  <c r="F762" i="2"/>
  <c r="B762" i="2"/>
  <c r="G762" i="2"/>
  <c r="B763" i="2"/>
  <c r="G763" i="2"/>
  <c r="H764" i="2"/>
  <c r="H769" i="2"/>
  <c r="D769" i="2"/>
  <c r="F769" i="2"/>
  <c r="K770" i="2"/>
  <c r="F770" i="2"/>
  <c r="B770" i="2"/>
  <c r="G770" i="2"/>
  <c r="B771" i="2"/>
  <c r="G771" i="2"/>
  <c r="H772" i="2"/>
  <c r="H777" i="2"/>
  <c r="D777" i="2"/>
  <c r="F777" i="2"/>
  <c r="K778" i="2"/>
  <c r="F778" i="2"/>
  <c r="B778" i="2"/>
  <c r="G778" i="2"/>
  <c r="B779" i="2"/>
  <c r="G779" i="2"/>
  <c r="J780" i="2"/>
  <c r="J782" i="2"/>
  <c r="J784" i="2"/>
  <c r="J786" i="2"/>
  <c r="J788" i="2"/>
  <c r="J790" i="2"/>
  <c r="J792" i="2"/>
  <c r="J794" i="2"/>
  <c r="J796" i="2"/>
  <c r="J798" i="2"/>
  <c r="J800" i="2"/>
  <c r="K776" i="2"/>
  <c r="F776" i="2"/>
  <c r="B776" i="2"/>
  <c r="G776" i="2"/>
  <c r="E781" i="2"/>
  <c r="J781" i="2"/>
  <c r="E783" i="2"/>
  <c r="J783" i="2"/>
  <c r="E785" i="2"/>
  <c r="J785" i="2"/>
  <c r="E787" i="2"/>
  <c r="J787" i="2"/>
  <c r="E789" i="2"/>
  <c r="J789" i="2"/>
  <c r="E791" i="2"/>
  <c r="J791" i="2"/>
  <c r="E793" i="2"/>
  <c r="J793" i="2"/>
  <c r="E795" i="2"/>
  <c r="J795" i="2"/>
  <c r="E797" i="2"/>
  <c r="J797" i="2"/>
  <c r="E799" i="2"/>
  <c r="J799" i="2"/>
  <c r="E801" i="2"/>
  <c r="J801" i="2"/>
  <c r="E803" i="2"/>
  <c r="J803" i="2"/>
  <c r="E805" i="2"/>
  <c r="J805" i="2"/>
  <c r="E807" i="2"/>
  <c r="J807" i="2"/>
  <c r="E809" i="2"/>
  <c r="J809" i="2"/>
  <c r="E811" i="2"/>
  <c r="J811" i="2"/>
  <c r="E813" i="2"/>
  <c r="J813" i="2"/>
  <c r="E815" i="2"/>
  <c r="J815" i="2"/>
  <c r="E817" i="2"/>
  <c r="J817" i="2"/>
  <c r="E819" i="2"/>
  <c r="J819" i="2"/>
  <c r="E821" i="2"/>
  <c r="J821" i="2"/>
  <c r="E823" i="2"/>
  <c r="J823" i="2"/>
  <c r="E825" i="2"/>
  <c r="J825" i="2"/>
  <c r="E828" i="2"/>
  <c r="K828" i="2"/>
  <c r="D830" i="2"/>
  <c r="J830" i="2"/>
  <c r="E836" i="2"/>
  <c r="K836" i="2"/>
  <c r="D838" i="2"/>
  <c r="J838" i="2"/>
  <c r="E844" i="2"/>
  <c r="K844" i="2"/>
  <c r="D846" i="2"/>
  <c r="J846" i="2"/>
  <c r="E852" i="2"/>
  <c r="K852" i="2"/>
  <c r="D854" i="2"/>
  <c r="J854" i="2"/>
  <c r="E860" i="2"/>
  <c r="K860" i="2"/>
  <c r="H895" i="2"/>
  <c r="D895" i="2"/>
  <c r="K895" i="2"/>
  <c r="E895" i="2"/>
  <c r="G895" i="2"/>
  <c r="B895" i="2"/>
  <c r="K896" i="2"/>
  <c r="F896" i="2"/>
  <c r="B896" i="2"/>
  <c r="E896" i="2"/>
  <c r="H896" i="2"/>
  <c r="J896" i="2"/>
  <c r="E830" i="2"/>
  <c r="K830" i="2"/>
  <c r="E838" i="2"/>
  <c r="K838" i="2"/>
  <c r="E846" i="2"/>
  <c r="K846" i="2"/>
  <c r="B852" i="2"/>
  <c r="F852" i="2"/>
  <c r="E854" i="2"/>
  <c r="K854" i="2"/>
  <c r="B860" i="2"/>
  <c r="F860" i="2"/>
  <c r="G862" i="2"/>
  <c r="J862" i="2"/>
  <c r="E862" i="2"/>
  <c r="F862" i="2"/>
  <c r="H891" i="2"/>
  <c r="D891" i="2"/>
  <c r="G891" i="2"/>
  <c r="B891" i="2"/>
  <c r="K891" i="2"/>
  <c r="E891" i="2"/>
  <c r="K892" i="2"/>
  <c r="F892" i="2"/>
  <c r="B892" i="2"/>
  <c r="H892" i="2"/>
  <c r="E892" i="2"/>
  <c r="J892" i="2"/>
  <c r="G801" i="2"/>
  <c r="E802" i="2"/>
  <c r="G803" i="2"/>
  <c r="E804" i="2"/>
  <c r="G805" i="2"/>
  <c r="E806" i="2"/>
  <c r="G807" i="2"/>
  <c r="E808" i="2"/>
  <c r="G809" i="2"/>
  <c r="E810" i="2"/>
  <c r="G811" i="2"/>
  <c r="E812" i="2"/>
  <c r="G813" i="2"/>
  <c r="E814" i="2"/>
  <c r="G815" i="2"/>
  <c r="E816" i="2"/>
  <c r="G817" i="2"/>
  <c r="E818" i="2"/>
  <c r="G819" i="2"/>
  <c r="E820" i="2"/>
  <c r="G821" i="2"/>
  <c r="E822" i="2"/>
  <c r="G823" i="2"/>
  <c r="E824" i="2"/>
  <c r="G825" i="2"/>
  <c r="E826" i="2"/>
  <c r="H828" i="2"/>
  <c r="B830" i="2"/>
  <c r="F830" i="2"/>
  <c r="E832" i="2"/>
  <c r="K832" i="2"/>
  <c r="D834" i="2"/>
  <c r="J834" i="2"/>
  <c r="H836" i="2"/>
  <c r="B838" i="2"/>
  <c r="F838" i="2"/>
  <c r="E840" i="2"/>
  <c r="K840" i="2"/>
  <c r="D842" i="2"/>
  <c r="J842" i="2"/>
  <c r="H844" i="2"/>
  <c r="B846" i="2"/>
  <c r="F846" i="2"/>
  <c r="E848" i="2"/>
  <c r="K848" i="2"/>
  <c r="D850" i="2"/>
  <c r="J850" i="2"/>
  <c r="H852" i="2"/>
  <c r="B854" i="2"/>
  <c r="F854" i="2"/>
  <c r="E856" i="2"/>
  <c r="K856" i="2"/>
  <c r="D858" i="2"/>
  <c r="J858" i="2"/>
  <c r="H860" i="2"/>
  <c r="B862" i="2"/>
  <c r="H862" i="2"/>
  <c r="F895" i="2"/>
  <c r="D896" i="2"/>
  <c r="K904" i="2"/>
  <c r="F904" i="2"/>
  <c r="B904" i="2"/>
  <c r="E904" i="2"/>
  <c r="J904" i="2"/>
  <c r="D904" i="2"/>
  <c r="H904" i="2"/>
  <c r="K912" i="2"/>
  <c r="F912" i="2"/>
  <c r="B912" i="2"/>
  <c r="E912" i="2"/>
  <c r="J912" i="2"/>
  <c r="D912" i="2"/>
  <c r="H912" i="2"/>
  <c r="K920" i="2"/>
  <c r="F920" i="2"/>
  <c r="B920" i="2"/>
  <c r="E920" i="2"/>
  <c r="J920" i="2"/>
  <c r="D920" i="2"/>
  <c r="H920" i="2"/>
  <c r="K928" i="2"/>
  <c r="F928" i="2"/>
  <c r="B928" i="2"/>
  <c r="E928" i="2"/>
  <c r="J928" i="2"/>
  <c r="D928" i="2"/>
  <c r="H928" i="2"/>
  <c r="K936" i="2"/>
  <c r="F936" i="2"/>
  <c r="B936" i="2"/>
  <c r="E936" i="2"/>
  <c r="J936" i="2"/>
  <c r="D936" i="2"/>
  <c r="H936" i="2"/>
  <c r="D781" i="2"/>
  <c r="D783" i="2"/>
  <c r="D785" i="2"/>
  <c r="D787" i="2"/>
  <c r="D789" i="2"/>
  <c r="D791" i="2"/>
  <c r="D793" i="2"/>
  <c r="D795" i="2"/>
  <c r="D797" i="2"/>
  <c r="D799" i="2"/>
  <c r="D801" i="2"/>
  <c r="D803" i="2"/>
  <c r="D805" i="2"/>
  <c r="D807" i="2"/>
  <c r="D809" i="2"/>
  <c r="D811" i="2"/>
  <c r="D813" i="2"/>
  <c r="D815" i="2"/>
  <c r="D817" i="2"/>
  <c r="D819" i="2"/>
  <c r="D821" i="2"/>
  <c r="D823" i="2"/>
  <c r="D825" i="2"/>
  <c r="D828" i="2"/>
  <c r="J828" i="2"/>
  <c r="H830" i="2"/>
  <c r="E834" i="2"/>
  <c r="K834" i="2"/>
  <c r="D836" i="2"/>
  <c r="J836" i="2"/>
  <c r="H838" i="2"/>
  <c r="E842" i="2"/>
  <c r="K842" i="2"/>
  <c r="D844" i="2"/>
  <c r="J844" i="2"/>
  <c r="H846" i="2"/>
  <c r="E850" i="2"/>
  <c r="K850" i="2"/>
  <c r="D852" i="2"/>
  <c r="J852" i="2"/>
  <c r="H854" i="2"/>
  <c r="E858" i="2"/>
  <c r="K858" i="2"/>
  <c r="D860" i="2"/>
  <c r="J860" i="2"/>
  <c r="K862" i="2"/>
  <c r="K888" i="2"/>
  <c r="F888" i="2"/>
  <c r="B888" i="2"/>
  <c r="E888" i="2"/>
  <c r="H888" i="2"/>
  <c r="J888" i="2"/>
  <c r="F891" i="2"/>
  <c r="D892" i="2"/>
  <c r="J895" i="2"/>
  <c r="G896" i="2"/>
  <c r="H903" i="2"/>
  <c r="D903" i="2"/>
  <c r="K903" i="2"/>
  <c r="E903" i="2"/>
  <c r="J903" i="2"/>
  <c r="G903" i="2"/>
  <c r="B903" i="2"/>
  <c r="H911" i="2"/>
  <c r="D911" i="2"/>
  <c r="K911" i="2"/>
  <c r="E911" i="2"/>
  <c r="J911" i="2"/>
  <c r="G911" i="2"/>
  <c r="B911" i="2"/>
  <c r="H919" i="2"/>
  <c r="D919" i="2"/>
  <c r="K919" i="2"/>
  <c r="E919" i="2"/>
  <c r="J919" i="2"/>
  <c r="G919" i="2"/>
  <c r="B919" i="2"/>
  <c r="H927" i="2"/>
  <c r="D927" i="2"/>
  <c r="K927" i="2"/>
  <c r="E927" i="2"/>
  <c r="J927" i="2"/>
  <c r="G927" i="2"/>
  <c r="B927" i="2"/>
  <c r="H935" i="2"/>
  <c r="D935" i="2"/>
  <c r="K935" i="2"/>
  <c r="E935" i="2"/>
  <c r="J935" i="2"/>
  <c r="G935" i="2"/>
  <c r="B935" i="2"/>
  <c r="H942" i="2"/>
  <c r="D942" i="2"/>
  <c r="J942" i="2"/>
  <c r="G942" i="2"/>
  <c r="B942" i="2"/>
  <c r="F942" i="2"/>
  <c r="E942" i="2"/>
  <c r="H966" i="2"/>
  <c r="D966" i="2"/>
  <c r="G966" i="2"/>
  <c r="E966" i="2"/>
  <c r="K966" i="2"/>
  <c r="J966" i="2"/>
  <c r="B966" i="2"/>
  <c r="E864" i="2"/>
  <c r="J864" i="2"/>
  <c r="E866" i="2"/>
  <c r="J866" i="2"/>
  <c r="E868" i="2"/>
  <c r="J868" i="2"/>
  <c r="E870" i="2"/>
  <c r="J870" i="2"/>
  <c r="E872" i="2"/>
  <c r="J872" i="2"/>
  <c r="E874" i="2"/>
  <c r="J874" i="2"/>
  <c r="E876" i="2"/>
  <c r="J876" i="2"/>
  <c r="E878" i="2"/>
  <c r="J878" i="2"/>
  <c r="E880" i="2"/>
  <c r="J880" i="2"/>
  <c r="E882" i="2"/>
  <c r="J882" i="2"/>
  <c r="E884" i="2"/>
  <c r="J884" i="2"/>
  <c r="E886" i="2"/>
  <c r="J886" i="2"/>
  <c r="H893" i="2"/>
  <c r="D893" i="2"/>
  <c r="F893" i="2"/>
  <c r="K894" i="2"/>
  <c r="F894" i="2"/>
  <c r="B894" i="2"/>
  <c r="G894" i="2"/>
  <c r="E899" i="2"/>
  <c r="H901" i="2"/>
  <c r="D901" i="2"/>
  <c r="F901" i="2"/>
  <c r="K902" i="2"/>
  <c r="F902" i="2"/>
  <c r="B902" i="2"/>
  <c r="G902" i="2"/>
  <c r="E907" i="2"/>
  <c r="H909" i="2"/>
  <c r="D909" i="2"/>
  <c r="F909" i="2"/>
  <c r="K910" i="2"/>
  <c r="F910" i="2"/>
  <c r="B910" i="2"/>
  <c r="G910" i="2"/>
  <c r="E915" i="2"/>
  <c r="H917" i="2"/>
  <c r="D917" i="2"/>
  <c r="F917" i="2"/>
  <c r="K918" i="2"/>
  <c r="F918" i="2"/>
  <c r="B918" i="2"/>
  <c r="G918" i="2"/>
  <c r="E923" i="2"/>
  <c r="H925" i="2"/>
  <c r="D925" i="2"/>
  <c r="F925" i="2"/>
  <c r="K926" i="2"/>
  <c r="F926" i="2"/>
  <c r="B926" i="2"/>
  <c r="G926" i="2"/>
  <c r="E931" i="2"/>
  <c r="H933" i="2"/>
  <c r="D933" i="2"/>
  <c r="F933" i="2"/>
  <c r="K934" i="2"/>
  <c r="F934" i="2"/>
  <c r="B934" i="2"/>
  <c r="G934" i="2"/>
  <c r="E939" i="2"/>
  <c r="K943" i="2"/>
  <c r="F943" i="2"/>
  <c r="B943" i="2"/>
  <c r="J943" i="2"/>
  <c r="D943" i="2"/>
  <c r="H943" i="2"/>
  <c r="H944" i="2"/>
  <c r="D944" i="2"/>
  <c r="K944" i="2"/>
  <c r="E944" i="2"/>
  <c r="J944" i="2"/>
  <c r="G944" i="2"/>
  <c r="H950" i="2"/>
  <c r="D950" i="2"/>
  <c r="J950" i="2"/>
  <c r="G950" i="2"/>
  <c r="B950" i="2"/>
  <c r="K950" i="2"/>
  <c r="H899" i="2"/>
  <c r="D899" i="2"/>
  <c r="F899" i="2"/>
  <c r="K900" i="2"/>
  <c r="F900" i="2"/>
  <c r="B900" i="2"/>
  <c r="G900" i="2"/>
  <c r="H907" i="2"/>
  <c r="D907" i="2"/>
  <c r="F907" i="2"/>
  <c r="K908" i="2"/>
  <c r="F908" i="2"/>
  <c r="B908" i="2"/>
  <c r="G908" i="2"/>
  <c r="H915" i="2"/>
  <c r="D915" i="2"/>
  <c r="F915" i="2"/>
  <c r="K916" i="2"/>
  <c r="F916" i="2"/>
  <c r="B916" i="2"/>
  <c r="G916" i="2"/>
  <c r="H923" i="2"/>
  <c r="D923" i="2"/>
  <c r="F923" i="2"/>
  <c r="K924" i="2"/>
  <c r="F924" i="2"/>
  <c r="B924" i="2"/>
  <c r="G924" i="2"/>
  <c r="H931" i="2"/>
  <c r="D931" i="2"/>
  <c r="F931" i="2"/>
  <c r="K932" i="2"/>
  <c r="F932" i="2"/>
  <c r="B932" i="2"/>
  <c r="G932" i="2"/>
  <c r="H939" i="2"/>
  <c r="D939" i="2"/>
  <c r="F939" i="2"/>
  <c r="K945" i="2"/>
  <c r="F945" i="2"/>
  <c r="B945" i="2"/>
  <c r="E945" i="2"/>
  <c r="J945" i="2"/>
  <c r="D945" i="2"/>
  <c r="K951" i="2"/>
  <c r="F951" i="2"/>
  <c r="B951" i="2"/>
  <c r="J951" i="2"/>
  <c r="D951" i="2"/>
  <c r="H951" i="2"/>
  <c r="H952" i="2"/>
  <c r="D952" i="2"/>
  <c r="K952" i="2"/>
  <c r="E952" i="2"/>
  <c r="J952" i="2"/>
  <c r="G952" i="2"/>
  <c r="K961" i="2"/>
  <c r="F961" i="2"/>
  <c r="B961" i="2"/>
  <c r="E961" i="2"/>
  <c r="J961" i="2"/>
  <c r="D961" i="2"/>
  <c r="H961" i="2"/>
  <c r="F966" i="2"/>
  <c r="E827" i="2"/>
  <c r="E829" i="2"/>
  <c r="E831" i="2"/>
  <c r="E833" i="2"/>
  <c r="E835" i="2"/>
  <c r="E837" i="2"/>
  <c r="E839" i="2"/>
  <c r="E841" i="2"/>
  <c r="E843" i="2"/>
  <c r="E845" i="2"/>
  <c r="E847" i="2"/>
  <c r="E849" i="2"/>
  <c r="E851" i="2"/>
  <c r="E853" i="2"/>
  <c r="E855" i="2"/>
  <c r="E857" i="2"/>
  <c r="E859" i="2"/>
  <c r="E861" i="2"/>
  <c r="E863" i="2"/>
  <c r="E865" i="2"/>
  <c r="E867" i="2"/>
  <c r="E869" i="2"/>
  <c r="E871" i="2"/>
  <c r="E873" i="2"/>
  <c r="E875" i="2"/>
  <c r="E877" i="2"/>
  <c r="E879" i="2"/>
  <c r="E881" i="2"/>
  <c r="E883" i="2"/>
  <c r="E885" i="2"/>
  <c r="E887" i="2"/>
  <c r="K887" i="2"/>
  <c r="H889" i="2"/>
  <c r="D889" i="2"/>
  <c r="F889" i="2"/>
  <c r="K890" i="2"/>
  <c r="F890" i="2"/>
  <c r="B890" i="2"/>
  <c r="G890" i="2"/>
  <c r="J893" i="2"/>
  <c r="D894" i="2"/>
  <c r="J894" i="2"/>
  <c r="H897" i="2"/>
  <c r="D897" i="2"/>
  <c r="F897" i="2"/>
  <c r="K898" i="2"/>
  <c r="F898" i="2"/>
  <c r="B898" i="2"/>
  <c r="G898" i="2"/>
  <c r="B899" i="2"/>
  <c r="G899" i="2"/>
  <c r="H900" i="2"/>
  <c r="J901" i="2"/>
  <c r="D902" i="2"/>
  <c r="J902" i="2"/>
  <c r="H905" i="2"/>
  <c r="D905" i="2"/>
  <c r="F905" i="2"/>
  <c r="K906" i="2"/>
  <c r="F906" i="2"/>
  <c r="B906" i="2"/>
  <c r="G906" i="2"/>
  <c r="B907" i="2"/>
  <c r="G907" i="2"/>
  <c r="H908" i="2"/>
  <c r="J909" i="2"/>
  <c r="D910" i="2"/>
  <c r="J910" i="2"/>
  <c r="H913" i="2"/>
  <c r="D913" i="2"/>
  <c r="F913" i="2"/>
  <c r="K914" i="2"/>
  <c r="F914" i="2"/>
  <c r="B914" i="2"/>
  <c r="G914" i="2"/>
  <c r="B915" i="2"/>
  <c r="G915" i="2"/>
  <c r="H916" i="2"/>
  <c r="J917" i="2"/>
  <c r="D918" i="2"/>
  <c r="J918" i="2"/>
  <c r="H921" i="2"/>
  <c r="D921" i="2"/>
  <c r="F921" i="2"/>
  <c r="K922" i="2"/>
  <c r="F922" i="2"/>
  <c r="B922" i="2"/>
  <c r="G922" i="2"/>
  <c r="B923" i="2"/>
  <c r="G923" i="2"/>
  <c r="H924" i="2"/>
  <c r="J925" i="2"/>
  <c r="D926" i="2"/>
  <c r="J926" i="2"/>
  <c r="H929" i="2"/>
  <c r="D929" i="2"/>
  <c r="F929" i="2"/>
  <c r="K930" i="2"/>
  <c r="F930" i="2"/>
  <c r="B930" i="2"/>
  <c r="G930" i="2"/>
  <c r="B931" i="2"/>
  <c r="G931" i="2"/>
  <c r="H932" i="2"/>
  <c r="J933" i="2"/>
  <c r="D934" i="2"/>
  <c r="J934" i="2"/>
  <c r="H937" i="2"/>
  <c r="D937" i="2"/>
  <c r="F937" i="2"/>
  <c r="K938" i="2"/>
  <c r="F938" i="2"/>
  <c r="B938" i="2"/>
  <c r="G938" i="2"/>
  <c r="B939" i="2"/>
  <c r="G939" i="2"/>
  <c r="E943" i="2"/>
  <c r="E950" i="2"/>
  <c r="B952" i="2"/>
  <c r="K953" i="2"/>
  <c r="F953" i="2"/>
  <c r="B953" i="2"/>
  <c r="E953" i="2"/>
  <c r="J953" i="2"/>
  <c r="D953" i="2"/>
  <c r="H960" i="2"/>
  <c r="D960" i="2"/>
  <c r="K960" i="2"/>
  <c r="E960" i="2"/>
  <c r="J960" i="2"/>
  <c r="G960" i="2"/>
  <c r="B960" i="2"/>
  <c r="H958" i="2"/>
  <c r="D958" i="2"/>
  <c r="F958" i="2"/>
  <c r="K959" i="2"/>
  <c r="F959" i="2"/>
  <c r="B959" i="2"/>
  <c r="G959" i="2"/>
  <c r="E964" i="2"/>
  <c r="H940" i="2"/>
  <c r="D940" i="2"/>
  <c r="F940" i="2"/>
  <c r="K941" i="2"/>
  <c r="F941" i="2"/>
  <c r="B941" i="2"/>
  <c r="G941" i="2"/>
  <c r="H948" i="2"/>
  <c r="D948" i="2"/>
  <c r="F948" i="2"/>
  <c r="K949" i="2"/>
  <c r="F949" i="2"/>
  <c r="B949" i="2"/>
  <c r="G949" i="2"/>
  <c r="H956" i="2"/>
  <c r="D956" i="2"/>
  <c r="F956" i="2"/>
  <c r="K957" i="2"/>
  <c r="F957" i="2"/>
  <c r="B957" i="2"/>
  <c r="G957" i="2"/>
  <c r="H964" i="2"/>
  <c r="D964" i="2"/>
  <c r="F964" i="2"/>
  <c r="K965" i="2"/>
  <c r="F965" i="2"/>
  <c r="B965" i="2"/>
  <c r="J965" i="2"/>
  <c r="G965" i="2"/>
  <c r="B940" i="2"/>
  <c r="G940" i="2"/>
  <c r="H941" i="2"/>
  <c r="H946" i="2"/>
  <c r="D946" i="2"/>
  <c r="F946" i="2"/>
  <c r="K947" i="2"/>
  <c r="F947" i="2"/>
  <c r="B947" i="2"/>
  <c r="G947" i="2"/>
  <c r="B948" i="2"/>
  <c r="G948" i="2"/>
  <c r="H949" i="2"/>
  <c r="H954" i="2"/>
  <c r="D954" i="2"/>
  <c r="F954" i="2"/>
  <c r="K955" i="2"/>
  <c r="F955" i="2"/>
  <c r="B955" i="2"/>
  <c r="G955" i="2"/>
  <c r="B956" i="2"/>
  <c r="G956" i="2"/>
  <c r="H957" i="2"/>
  <c r="J958" i="2"/>
  <c r="D959" i="2"/>
  <c r="J959" i="2"/>
  <c r="H962" i="2"/>
  <c r="D962" i="2"/>
  <c r="F962" i="2"/>
  <c r="K963" i="2"/>
  <c r="F963" i="2"/>
  <c r="B963" i="2"/>
  <c r="G963" i="2"/>
  <c r="B964" i="2"/>
  <c r="G964" i="2"/>
  <c r="H965" i="2"/>
  <c r="E968" i="2"/>
  <c r="J968" i="2"/>
  <c r="E970" i="2"/>
  <c r="J970" i="2"/>
  <c r="E972" i="2"/>
  <c r="J972" i="2"/>
  <c r="E974" i="2"/>
  <c r="J974" i="2"/>
  <c r="E976" i="2"/>
  <c r="J976" i="2"/>
  <c r="E978" i="2"/>
  <c r="J978" i="2"/>
  <c r="E980" i="2"/>
  <c r="J980" i="2"/>
  <c r="E982" i="2"/>
  <c r="J982" i="2"/>
  <c r="E984" i="2"/>
  <c r="J984" i="2"/>
  <c r="E967" i="2"/>
  <c r="G968" i="2"/>
  <c r="E969" i="2"/>
  <c r="G970" i="2"/>
  <c r="E971" i="2"/>
  <c r="G972" i="2"/>
  <c r="E973" i="2"/>
  <c r="G974" i="2"/>
  <c r="E975" i="2"/>
  <c r="G976" i="2"/>
  <c r="E977" i="2"/>
  <c r="G978" i="2"/>
  <c r="E979" i="2"/>
  <c r="G980" i="2"/>
  <c r="E981" i="2"/>
  <c r="G982" i="2"/>
  <c r="E983" i="2"/>
  <c r="G984" i="2"/>
  <c r="E985" i="2"/>
  <c r="D968" i="2"/>
  <c r="D970" i="2"/>
  <c r="D972" i="2"/>
  <c r="D974" i="2"/>
  <c r="D976" i="2"/>
  <c r="D978" i="2"/>
  <c r="D980" i="2"/>
  <c r="D982" i="2"/>
  <c r="D984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 de Microsoft Office</author>
  </authors>
  <commentList>
    <comment ref="L8" authorId="0" shapeId="0" xr:uid="{8C5A928B-23BF-4174-A40E-F96CF9D712B0}">
      <text>
        <r>
          <rPr>
            <b/>
            <sz val="10"/>
            <color rgb="FF000000"/>
            <rFont val="Tahoma"/>
            <family val="2"/>
          </rPr>
          <t>Usuario de Microsoft Office: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EFICACIA: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Índice de cumplimiento actividades= (# de actividades cumplidas
</t>
        </r>
        <r>
          <rPr>
            <sz val="10"/>
            <color rgb="FF000000"/>
            <rFont val="Calibri"/>
            <family val="2"/>
          </rPr>
          <t xml:space="preserve">/ # de actividades programadas) x 100 
</t>
        </r>
        <r>
          <rPr>
            <sz val="10"/>
            <color rgb="FF000000"/>
            <rFont val="Calibri"/>
            <family val="2"/>
          </rPr>
          <t xml:space="preserve">
</t>
        </r>
        <r>
          <rPr>
            <b/>
            <sz val="10"/>
            <color rgb="FF000000"/>
            <rFont val="Calibri"/>
            <family val="2"/>
          </rPr>
          <t xml:space="preserve">EFECTIVIDAD: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Efectividad del plan de manejo de riesgos= ((# de casos de favorecimiento a proponentes presentados periodo actual
</t>
        </r>
        <r>
          <rPr>
            <sz val="10"/>
            <color rgb="FF000000"/>
            <rFont val="Calibri"/>
            <family val="2"/>
          </rPr>
          <t xml:space="preserve">- # de casos de favorecimiento a proponentes presentados periodo anterior) / # de casos de favorecimiento a proponentes pre- sentados periodo anterior ) x 100 </t>
        </r>
        <r>
          <rPr>
            <sz val="4"/>
            <color rgb="FF000000"/>
            <rFont val="Calibri"/>
            <family val="2"/>
          </rPr>
          <t xml:space="preserve">
</t>
        </r>
        <r>
          <rPr>
            <sz val="10"/>
            <color rgb="FF000000"/>
            <rFont val="Calibr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<sst xmlns="http://schemas.openxmlformats.org/spreadsheetml/2006/main" count="35" uniqueCount="33">
  <si>
    <t>Departamento del Valle del  Cauca
Gobernación</t>
  </si>
  <si>
    <t>FORMATO MAPA Y PLAN DE TRATAMIENTO DE RIESGOS DE CORRUPCIÓN</t>
  </si>
  <si>
    <t>Código: FO-M4-P1-25</t>
  </si>
  <si>
    <t>Versión: 03</t>
  </si>
  <si>
    <t>Fecha de Aprobación:  03/07/2020</t>
  </si>
  <si>
    <t>Pagina: 1 de 1</t>
  </si>
  <si>
    <t>PROCESO</t>
  </si>
  <si>
    <t>OBJETIVO DEL PROCESO</t>
  </si>
  <si>
    <t>RIESGO</t>
  </si>
  <si>
    <t>CLASIFICACIÓN</t>
  </si>
  <si>
    <t>CAUSAS</t>
  </si>
  <si>
    <t>PROBABILIDAD</t>
  </si>
  <si>
    <t>IMPACTO</t>
  </si>
  <si>
    <t>RIESGO RESIDUAL</t>
  </si>
  <si>
    <t>OPCIÓN MANEJO</t>
  </si>
  <si>
    <t>ACTIVIDAD DE CONTROL</t>
  </si>
  <si>
    <t>SOPORTE</t>
  </si>
  <si>
    <t>RESPONSABLE</t>
  </si>
  <si>
    <t>TIEMPO</t>
  </si>
  <si>
    <t>INDICADOR</t>
  </si>
  <si>
    <t># de clausulas de confidencialidad / # de contratos realizados * 100</t>
  </si>
  <si>
    <t>ELABORO</t>
  </si>
  <si>
    <t>REVISÓ</t>
  </si>
  <si>
    <t xml:space="preserve">FIRMA: </t>
  </si>
  <si>
    <t>FECHA DE ACTUALIZACIÓN</t>
  </si>
  <si>
    <t>NOMBRE: MARIA CAMILA JARAMILLO BENALCAZAR</t>
  </si>
  <si>
    <t>NOMBRE:  GRACE VÉLEZ MILLÁN</t>
  </si>
  <si>
    <t>CARGO:  CONTRATISTA PROFESIONAL</t>
  </si>
  <si>
    <t xml:space="preserve">CARGO:  SUBDIRECTOR TECNICO DE APOYO A LA GESTION </t>
  </si>
  <si>
    <t>FECHA DE SOCIALIZACIÓN</t>
  </si>
  <si>
    <t xml:space="preserve">  25/11/2021</t>
  </si>
  <si>
    <t>FECHA:  25/11/2021</t>
  </si>
  <si>
    <t>Fecha de entrega a la Coordinación del MIPG 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</si>
</sst>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sz val="10"/>
      <color rgb="FF000000"/>
      <name val="Calibri"/>
      <family val="2"/>
    </font>
    <font>
      <sz val="4"/>
      <color rgb="FF000000"/>
      <name val="Calibri"/>
      <family val="2"/>
    </font>
    <font>
      <sz val="10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40">
    <xf numFmtId="0" fontId="0" fillId="0" borderId="0" xfId="0"/>
    <xf numFmtId="0" fontId="2" fillId="2" borderId="1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>
      <alignment horizontal="left" vertical="center" wrapText="1"/>
    </xf>
    <xf numFmtId="0" fontId="2" fillId="2" borderId="0" xfId="1" applyFont="1" applyFill="1" applyAlignment="1">
      <alignment vertical="center" wrapText="1"/>
    </xf>
    <xf numFmtId="0" fontId="2" fillId="2" borderId="2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4" fillId="0" borderId="0" xfId="2"/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164" fontId="5" fillId="4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3" borderId="0" xfId="1" applyNumberFormat="1" applyFont="1" applyFill="1" applyAlignment="1" applyProtection="1">
      <alignment vertical="center" wrapText="1"/>
      <protection locked="0"/>
    </xf>
    <xf numFmtId="164" fontId="5" fillId="3" borderId="2" xfId="1" applyNumberFormat="1" applyFont="1" applyFill="1" applyBorder="1" applyAlignment="1" applyProtection="1">
      <alignment vertical="center" wrapText="1"/>
      <protection locked="0"/>
    </xf>
    <xf numFmtId="164" fontId="5" fillId="3" borderId="1" xfId="1" applyNumberFormat="1" applyFont="1" applyFill="1" applyBorder="1" applyAlignment="1" applyProtection="1">
      <alignment vertical="center" wrapText="1"/>
      <protection locked="0"/>
    </xf>
    <xf numFmtId="164" fontId="3" fillId="3" borderId="0" xfId="1" applyNumberFormat="1" applyFont="1" applyFill="1" applyAlignment="1" applyProtection="1">
      <alignment vertical="center" wrapText="1"/>
      <protection locked="0"/>
    </xf>
    <xf numFmtId="164" fontId="3" fillId="3" borderId="2" xfId="1" applyNumberFormat="1" applyFont="1" applyFill="1" applyBorder="1" applyAlignment="1" applyProtection="1">
      <alignment vertical="center" wrapText="1"/>
      <protection locked="0"/>
    </xf>
    <xf numFmtId="164" fontId="3" fillId="3" borderId="1" xfId="1" applyNumberFormat="1" applyFont="1" applyFill="1" applyBorder="1" applyAlignment="1" applyProtection="1">
      <alignment vertical="center" wrapText="1"/>
      <protection locked="0"/>
    </xf>
    <xf numFmtId="0" fontId="6" fillId="0" borderId="1" xfId="2" applyFont="1" applyBorder="1" applyAlignment="1">
      <alignment horizontal="center"/>
    </xf>
    <xf numFmtId="0" fontId="6" fillId="0" borderId="0" xfId="2" applyFont="1" applyAlignment="1">
      <alignment horizontal="center"/>
    </xf>
    <xf numFmtId="0" fontId="1" fillId="5" borderId="1" xfId="2" applyFont="1" applyFill="1" applyBorder="1" applyAlignment="1">
      <alignment horizontal="center" vertical="center" wrapText="1"/>
    </xf>
    <xf numFmtId="0" fontId="1" fillId="4" borderId="1" xfId="2" applyFont="1" applyFill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5" borderId="1" xfId="2" applyFont="1" applyFill="1" applyBorder="1" applyAlignment="1">
      <alignment wrapText="1"/>
    </xf>
    <xf numFmtId="0" fontId="1" fillId="4" borderId="1" xfId="2" applyFont="1" applyFill="1" applyBorder="1" applyAlignment="1">
      <alignment wrapText="1"/>
    </xf>
    <xf numFmtId="0" fontId="1" fillId="0" borderId="1" xfId="2" applyFont="1" applyBorder="1" applyAlignment="1">
      <alignment wrapText="1"/>
    </xf>
    <xf numFmtId="0" fontId="7" fillId="6" borderId="1" xfId="1" applyFont="1" applyFill="1" applyBorder="1" applyAlignment="1">
      <alignment horizontal="center" vertical="center"/>
    </xf>
    <xf numFmtId="0" fontId="7" fillId="6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/>
    </xf>
    <xf numFmtId="14" fontId="2" fillId="2" borderId="1" xfId="1" applyNumberFormat="1" applyFont="1" applyFill="1" applyBorder="1" applyAlignment="1">
      <alignment horizontal="center" vertical="center" wrapText="1"/>
    </xf>
    <xf numFmtId="0" fontId="2" fillId="6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1" fillId="2" borderId="0" xfId="2" applyFont="1" applyFill="1" applyBorder="1" applyAlignment="1">
      <alignment wrapText="1"/>
    </xf>
    <xf numFmtId="0" fontId="4" fillId="2" borderId="0" xfId="2" applyFill="1" applyBorder="1"/>
    <xf numFmtId="0" fontId="4" fillId="5" borderId="1" xfId="2" applyFont="1" applyFill="1" applyBorder="1" applyAlignment="1">
      <alignment horizontal="center" vertical="center" wrapText="1"/>
    </xf>
    <xf numFmtId="0" fontId="4" fillId="4" borderId="1" xfId="2" applyFont="1" applyFill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  <xf numFmtId="0" fontId="4" fillId="0" borderId="0" xfId="2" applyFont="1"/>
  </cellXfs>
  <cellStyles count="3">
    <cellStyle name="Normal" xfId="0" builtinId="0"/>
    <cellStyle name="Normal 2" xfId="1" xr:uid="{86D775C4-6377-4332-901C-C24BB5795F56}"/>
    <cellStyle name="Normal 3" xfId="2" xr:uid="{87331322-51AC-4770-BB05-A7768585C4FD}"/>
  </cellStyles>
  <dxfs count="3">
    <dxf>
      <font>
        <color rgb="FF9C0006"/>
      </font>
      <fill>
        <patternFill>
          <bgColor rgb="FFFFC7CE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1166341</xdr:colOff>
      <xdr:row>1</xdr:row>
      <xdr:rowOff>279022</xdr:rowOff>
    </xdr:from>
    <xdr:to>
      <xdr:col>1</xdr:col>
      <xdr:colOff>1756891</xdr:colOff>
      <xdr:row>3</xdr:row>
      <xdr:rowOff>157579</xdr:rowOff>
    </xdr:to>
    <xdr:pic>
      <xdr:nvPicPr>
        <xdr:cNvPr id="2" name="5 Imagen" descr="Resultado de imagen para ESCUDO DEL VALLE">
          <a:extLst>
            <a:ext uri="{FF2B5EF4-FFF2-40B4-BE49-F238E27FC236}">
              <a16:creationId xmlns:a16="http://schemas.microsoft.com/office/drawing/2014/main" id="{004F0256-81F2-4F86-8B66-1152B0D39D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3766" y="602872"/>
          <a:ext cx="590550" cy="5262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EMORIA%20ULTIMO/TRANSPARENCIA/FO-M4-P1-25%20MAPA%20Y%20PLAN%20TRATAMIENTO%20DE%20RIESGOS%20DE%20CORRUPCI&#211;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 Ext "/>
      <sheetName val="Cont Int"/>
      <sheetName val="DOFA C."/>
      <sheetName val="Descripción del Riesgo de Corru"/>
      <sheetName val="Impacto Corrup"/>
      <sheetName val="Zona de Riesgo Corrup"/>
      <sheetName val="Diseño de Control Corrup"/>
      <sheetName val="Valoración de Control RiesgCorr"/>
      <sheetName val="Plan Trat Riesgo Corrup"/>
      <sheetName val="Seguimiento Riesgo Corrup"/>
      <sheetName val="Matriz de Seguimiento Corrup"/>
      <sheetName val="Instructivo Matriz de Seguim"/>
      <sheetName val="Contexto Externo"/>
      <sheetName val="Contexto Interno"/>
      <sheetName val="Roles y Resp"/>
      <sheetName val="Def de Activos"/>
      <sheetName val="DOFA"/>
      <sheetName val="Descripción del Riesgo Digital"/>
      <sheetName val="Zona de Riesgo Dig"/>
      <sheetName val="Diseño de Control Dig"/>
      <sheetName val="Valoración de Control Riesgo Di"/>
      <sheetName val="Plan tratamiento riesgo dig"/>
      <sheetName val="NO TOCAR"/>
      <sheetName val="Hoja1"/>
    </sheetNames>
    <sheetDataSet>
      <sheetData sheetId="0">
        <row r="3">
          <cell r="A3" t="str">
            <v xml:space="preserve"> M2P5- Gestionar el desarrollo y la promocion turistica del departamento con calidad</v>
          </cell>
          <cell r="B3" t="str">
            <v>Gestionar y fomentar la industria turistica, articulada con las instancias publicas, privadas, gremios y la academia para consolidar al Valle del Cauca como un destino turistico con alto impacto economico, social, paz territorial, competitivo, sostenible, incluyente, innovador y productivo.</v>
          </cell>
        </row>
      </sheetData>
      <sheetData sheetId="1"/>
      <sheetData sheetId="2"/>
      <sheetData sheetId="3"/>
      <sheetData sheetId="4"/>
      <sheetData sheetId="5">
        <row r="3">
          <cell r="A3" t="str">
            <v>Uso indebido de la informacion por parte del servidor publico o particular que permita favorecer a terceros</v>
          </cell>
          <cell r="B3" t="str">
            <v>Manipulacion de la informacion para beneficiar economicamente a terceros mediante proyectos o inversiones relacionadas con rutas y/o productos turisticos</v>
          </cell>
          <cell r="C3" t="str">
            <v>3-Posible</v>
          </cell>
          <cell r="D3">
            <v>3</v>
          </cell>
          <cell r="E3" t="str">
            <v>CATASTROFICO</v>
          </cell>
          <cell r="F3">
            <v>5</v>
          </cell>
          <cell r="G3">
            <v>35</v>
          </cell>
          <cell r="H3" t="str">
            <v>Extremo</v>
          </cell>
          <cell r="I3" t="str">
            <v>Reducir el riesgo</v>
          </cell>
        </row>
        <row r="4">
          <cell r="A4" t="str">
            <v/>
          </cell>
          <cell r="B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</row>
        <row r="5">
          <cell r="A5" t="str">
            <v/>
          </cell>
          <cell r="B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</row>
        <row r="6">
          <cell r="A6" t="str">
            <v/>
          </cell>
          <cell r="B6" t="str">
            <v/>
          </cell>
          <cell r="D6" t="str">
            <v/>
          </cell>
          <cell r="E6" t="str">
            <v/>
          </cell>
          <cell r="F6" t="str">
            <v/>
          </cell>
          <cell r="G6" t="str">
            <v/>
          </cell>
          <cell r="H6" t="str">
            <v/>
          </cell>
        </row>
        <row r="7">
          <cell r="A7" t="str">
            <v/>
          </cell>
          <cell r="B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 t="str">
            <v/>
          </cell>
        </row>
        <row r="10">
          <cell r="A10" t="str">
            <v/>
          </cell>
          <cell r="B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</row>
        <row r="11">
          <cell r="A11" t="str">
            <v/>
          </cell>
          <cell r="B11" t="str">
            <v/>
          </cell>
          <cell r="D11" t="str">
            <v/>
          </cell>
          <cell r="E11" t="str">
            <v/>
          </cell>
          <cell r="F11" t="str">
            <v/>
          </cell>
          <cell r="G11" t="str">
            <v/>
          </cell>
          <cell r="H11" t="str">
            <v/>
          </cell>
        </row>
        <row r="12">
          <cell r="A12" t="str">
            <v/>
          </cell>
          <cell r="B12" t="str">
            <v/>
          </cell>
          <cell r="D12" t="str">
            <v/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</row>
        <row r="13">
          <cell r="A13" t="str">
            <v/>
          </cell>
          <cell r="B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</row>
        <row r="14">
          <cell r="A14" t="str">
            <v/>
          </cell>
          <cell r="B14" t="str">
            <v/>
          </cell>
          <cell r="D14" t="str">
            <v/>
          </cell>
          <cell r="E14" t="str">
            <v/>
          </cell>
          <cell r="F14" t="str">
            <v/>
          </cell>
          <cell r="G14" t="str">
            <v/>
          </cell>
          <cell r="H14" t="str">
            <v/>
          </cell>
        </row>
        <row r="15">
          <cell r="A15" t="str">
            <v/>
          </cell>
          <cell r="B15" t="str">
            <v/>
          </cell>
          <cell r="D15" t="str">
            <v/>
          </cell>
          <cell r="E15" t="str">
            <v/>
          </cell>
          <cell r="F15" t="str">
            <v/>
          </cell>
          <cell r="G15" t="str">
            <v/>
          </cell>
          <cell r="H15" t="str">
            <v/>
          </cell>
        </row>
        <row r="16">
          <cell r="A16" t="str">
            <v/>
          </cell>
          <cell r="B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</row>
        <row r="17">
          <cell r="A17" t="str">
            <v/>
          </cell>
          <cell r="B17" t="str">
            <v/>
          </cell>
          <cell r="D17" t="str">
            <v/>
          </cell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</row>
        <row r="18">
          <cell r="A18" t="str">
            <v/>
          </cell>
          <cell r="B18" t="str">
            <v/>
          </cell>
          <cell r="D18" t="str">
            <v/>
          </cell>
          <cell r="E18" t="str">
            <v/>
          </cell>
          <cell r="F18" t="str">
            <v/>
          </cell>
          <cell r="G18" t="str">
            <v/>
          </cell>
          <cell r="H18" t="str">
            <v/>
          </cell>
        </row>
        <row r="19">
          <cell r="A19" t="str">
            <v/>
          </cell>
          <cell r="B19" t="str">
            <v/>
          </cell>
          <cell r="D19" t="str">
            <v/>
          </cell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</row>
        <row r="20">
          <cell r="A20" t="str">
            <v/>
          </cell>
          <cell r="B20" t="str">
            <v/>
          </cell>
          <cell r="D20" t="str">
            <v/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</row>
        <row r="21">
          <cell r="A21" t="str">
            <v/>
          </cell>
          <cell r="B21" t="str">
            <v/>
          </cell>
          <cell r="D21" t="str">
            <v/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</row>
        <row r="22">
          <cell r="A22" t="str">
            <v/>
          </cell>
          <cell r="B22" t="str">
            <v/>
          </cell>
          <cell r="D22" t="str">
            <v/>
          </cell>
          <cell r="E22" t="str">
            <v/>
          </cell>
          <cell r="F22" t="str">
            <v/>
          </cell>
          <cell r="G22" t="str">
            <v/>
          </cell>
          <cell r="H22" t="str">
            <v/>
          </cell>
        </row>
      </sheetData>
      <sheetData sheetId="6">
        <row r="3">
          <cell r="A3" t="str">
            <v>Uso indebido de la informacion por parte del servidor publico o particular que permita favorecer a terceros</v>
          </cell>
          <cell r="B3" t="str">
            <v>Manipulacion de la informacion para beneficiar economicamente a terceros mediante proyectos o inversiones relacionadas con rutas y/o productos turisticos</v>
          </cell>
          <cell r="C3" t="str">
            <v>Uso indebido de la informacion por parte del servidor publico o particular que permita favorecer a terceros</v>
          </cell>
          <cell r="D3" t="str">
            <v>Sub director tecnico de apoyo a la gestion</v>
          </cell>
          <cell r="E3" t="str">
            <v>4 meses</v>
          </cell>
          <cell r="F3" t="str">
            <v>Evitar la filtracion o el mal manejo de la informacion por parte de los servidores publicos de la dependencia</v>
          </cell>
          <cell r="G3" t="str">
            <v xml:space="preserve">por medio de comites tecnicos </v>
          </cell>
          <cell r="H3" t="str">
            <v xml:space="preserve">en caso de presentarse la filtracion o el mal manejo de la informacion por parte de algun servidor publico de la dependencia se tomaran medidas legales y se tomaran acciones correctivas </v>
          </cell>
          <cell r="I3" t="str">
            <v>actas de comites tecnicos</v>
          </cell>
          <cell r="J3" t="str">
            <v xml:space="preserve">Concientizar en el buen manejo de la informacion a los servidores publicos de la dependencia </v>
          </cell>
        </row>
        <row r="4">
          <cell r="A4" t="str">
            <v/>
          </cell>
          <cell r="B4" t="str">
            <v/>
          </cell>
          <cell r="C4" t="str">
            <v/>
          </cell>
        </row>
        <row r="5">
          <cell r="A5" t="str">
            <v/>
          </cell>
          <cell r="B5" t="str">
            <v/>
          </cell>
          <cell r="C5" t="str">
            <v/>
          </cell>
        </row>
        <row r="6">
          <cell r="A6" t="str">
            <v/>
          </cell>
          <cell r="B6" t="str">
            <v/>
          </cell>
          <cell r="C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</row>
        <row r="14">
          <cell r="A14" t="str">
            <v/>
          </cell>
          <cell r="B14" t="str">
            <v/>
          </cell>
          <cell r="C14" t="str">
            <v/>
          </cell>
        </row>
        <row r="15">
          <cell r="A15" t="str">
            <v/>
          </cell>
          <cell r="B15" t="str">
            <v/>
          </cell>
          <cell r="C15" t="str">
            <v/>
          </cell>
        </row>
        <row r="16">
          <cell r="A16" t="str">
            <v/>
          </cell>
          <cell r="B16" t="str">
            <v/>
          </cell>
          <cell r="C16" t="str">
            <v/>
          </cell>
        </row>
        <row r="17">
          <cell r="A17" t="str">
            <v/>
          </cell>
          <cell r="B17" t="str">
            <v/>
          </cell>
          <cell r="C17" t="str">
            <v/>
          </cell>
        </row>
        <row r="18">
          <cell r="A18" t="str">
            <v/>
          </cell>
          <cell r="B18" t="str">
            <v/>
          </cell>
          <cell r="C18" t="str">
            <v/>
          </cell>
        </row>
        <row r="19">
          <cell r="A19" t="str">
            <v/>
          </cell>
          <cell r="B19" t="str">
            <v/>
          </cell>
          <cell r="C19" t="str">
            <v/>
          </cell>
        </row>
        <row r="20">
          <cell r="A20" t="str">
            <v/>
          </cell>
          <cell r="B20" t="str">
            <v/>
          </cell>
          <cell r="C20" t="str">
            <v/>
          </cell>
        </row>
        <row r="21">
          <cell r="A21" t="str">
            <v/>
          </cell>
          <cell r="B21" t="str">
            <v/>
          </cell>
          <cell r="C21" t="str">
            <v/>
          </cell>
        </row>
        <row r="22">
          <cell r="A22" t="str">
            <v/>
          </cell>
          <cell r="B22" t="str">
            <v/>
          </cell>
          <cell r="C22" t="str">
            <v/>
          </cell>
        </row>
        <row r="23">
          <cell r="A23" t="str">
            <v/>
          </cell>
          <cell r="B23" t="str">
            <v/>
          </cell>
          <cell r="C23" t="str">
            <v/>
          </cell>
        </row>
        <row r="24">
          <cell r="A24" t="str">
            <v/>
          </cell>
          <cell r="B24" t="str">
            <v/>
          </cell>
          <cell r="C24" t="str">
            <v/>
          </cell>
        </row>
        <row r="25">
          <cell r="A25" t="str">
            <v/>
          </cell>
          <cell r="B25" t="str">
            <v/>
          </cell>
          <cell r="C25" t="str">
            <v/>
          </cell>
        </row>
        <row r="26">
          <cell r="A26" t="str">
            <v/>
          </cell>
          <cell r="B26" t="str">
            <v/>
          </cell>
          <cell r="C26" t="str">
            <v/>
          </cell>
        </row>
        <row r="27">
          <cell r="A27" t="str">
            <v/>
          </cell>
          <cell r="B27" t="str">
            <v/>
          </cell>
          <cell r="C27" t="str">
            <v/>
          </cell>
        </row>
        <row r="28">
          <cell r="A28" t="str">
            <v/>
          </cell>
          <cell r="B28" t="str">
            <v/>
          </cell>
          <cell r="C28" t="str">
            <v/>
          </cell>
        </row>
        <row r="29">
          <cell r="A29" t="str">
            <v/>
          </cell>
          <cell r="B29" t="str">
            <v/>
          </cell>
          <cell r="C29" t="str">
            <v/>
          </cell>
        </row>
        <row r="30">
          <cell r="A30" t="str">
            <v/>
          </cell>
          <cell r="B30" t="str">
            <v/>
          </cell>
          <cell r="C30" t="str">
            <v/>
          </cell>
        </row>
        <row r="31">
          <cell r="A31" t="str">
            <v/>
          </cell>
          <cell r="B31" t="str">
            <v/>
          </cell>
          <cell r="C31" t="str">
            <v/>
          </cell>
        </row>
        <row r="32">
          <cell r="A32" t="str">
            <v/>
          </cell>
          <cell r="B32" t="str">
            <v/>
          </cell>
          <cell r="C32" t="str">
            <v/>
          </cell>
        </row>
        <row r="33">
          <cell r="A33" t="str">
            <v/>
          </cell>
          <cell r="B33" t="str">
            <v/>
          </cell>
          <cell r="C33" t="str">
            <v/>
          </cell>
        </row>
        <row r="34">
          <cell r="A34" t="str">
            <v/>
          </cell>
          <cell r="B34" t="str">
            <v/>
          </cell>
          <cell r="C34" t="str">
            <v/>
          </cell>
        </row>
        <row r="35">
          <cell r="A35" t="str">
            <v/>
          </cell>
          <cell r="B35" t="str">
            <v/>
          </cell>
          <cell r="C35" t="str">
            <v/>
          </cell>
        </row>
        <row r="36">
          <cell r="A36" t="str">
            <v/>
          </cell>
          <cell r="B36" t="str">
            <v/>
          </cell>
          <cell r="C36" t="str">
            <v/>
          </cell>
        </row>
        <row r="37">
          <cell r="A37" t="str">
            <v/>
          </cell>
          <cell r="B37" t="str">
            <v/>
          </cell>
          <cell r="C37" t="str">
            <v/>
          </cell>
        </row>
        <row r="38">
          <cell r="A38" t="str">
            <v/>
          </cell>
          <cell r="B38" t="str">
            <v/>
          </cell>
          <cell r="C38" t="str">
            <v/>
          </cell>
        </row>
        <row r="39">
          <cell r="A39" t="str">
            <v/>
          </cell>
          <cell r="B39" t="str">
            <v/>
          </cell>
          <cell r="C39" t="str">
            <v/>
          </cell>
        </row>
        <row r="40">
          <cell r="A40" t="str">
            <v/>
          </cell>
          <cell r="B40" t="str">
            <v/>
          </cell>
          <cell r="C40" t="str">
            <v/>
          </cell>
        </row>
        <row r="41">
          <cell r="A41" t="str">
            <v/>
          </cell>
          <cell r="B41" t="str">
            <v/>
          </cell>
          <cell r="C41" t="str">
            <v/>
          </cell>
        </row>
        <row r="42">
          <cell r="A42" t="str">
            <v/>
          </cell>
          <cell r="B42" t="str">
            <v/>
          </cell>
          <cell r="C42" t="str">
            <v/>
          </cell>
        </row>
        <row r="43">
          <cell r="A43" t="str">
            <v/>
          </cell>
          <cell r="B43" t="str">
            <v/>
          </cell>
          <cell r="C43" t="str">
            <v/>
          </cell>
        </row>
        <row r="44">
          <cell r="A44" t="str">
            <v/>
          </cell>
          <cell r="B44" t="str">
            <v/>
          </cell>
          <cell r="C44" t="str">
            <v/>
          </cell>
        </row>
        <row r="45">
          <cell r="A45" t="str">
            <v/>
          </cell>
          <cell r="B45" t="str">
            <v/>
          </cell>
          <cell r="C45" t="str">
            <v/>
          </cell>
        </row>
        <row r="46">
          <cell r="A46" t="str">
            <v/>
          </cell>
          <cell r="B46" t="str">
            <v/>
          </cell>
          <cell r="C46" t="str">
            <v/>
          </cell>
        </row>
        <row r="47">
          <cell r="A47" t="str">
            <v/>
          </cell>
          <cell r="B47" t="str">
            <v/>
          </cell>
          <cell r="C47" t="str">
            <v/>
          </cell>
        </row>
        <row r="48">
          <cell r="A48" t="str">
            <v/>
          </cell>
          <cell r="B48" t="str">
            <v/>
          </cell>
          <cell r="C48" t="str">
            <v/>
          </cell>
        </row>
        <row r="49">
          <cell r="A49" t="str">
            <v/>
          </cell>
          <cell r="B49" t="str">
            <v/>
          </cell>
          <cell r="C49" t="str">
            <v/>
          </cell>
        </row>
        <row r="50">
          <cell r="A50" t="str">
            <v/>
          </cell>
          <cell r="B50" t="str">
            <v/>
          </cell>
          <cell r="C50" t="str">
            <v/>
          </cell>
        </row>
        <row r="51">
          <cell r="A51" t="str">
            <v/>
          </cell>
          <cell r="B51" t="str">
            <v/>
          </cell>
          <cell r="C51" t="str">
            <v/>
          </cell>
        </row>
        <row r="52">
          <cell r="A52" t="str">
            <v/>
          </cell>
          <cell r="B52" t="str">
            <v/>
          </cell>
          <cell r="C52" t="str">
            <v/>
          </cell>
        </row>
        <row r="53">
          <cell r="A53" t="str">
            <v/>
          </cell>
          <cell r="B53" t="str">
            <v/>
          </cell>
          <cell r="C53" t="str">
            <v/>
          </cell>
        </row>
        <row r="54">
          <cell r="A54" t="str">
            <v/>
          </cell>
          <cell r="B54" t="str">
            <v/>
          </cell>
          <cell r="C54" t="str">
            <v/>
          </cell>
        </row>
        <row r="55">
          <cell r="A55" t="str">
            <v/>
          </cell>
          <cell r="B55" t="str">
            <v/>
          </cell>
          <cell r="C55" t="str">
            <v/>
          </cell>
        </row>
        <row r="56">
          <cell r="A56" t="str">
            <v/>
          </cell>
          <cell r="B56" t="str">
            <v/>
          </cell>
          <cell r="C56" t="str">
            <v/>
          </cell>
        </row>
        <row r="57">
          <cell r="A57" t="str">
            <v/>
          </cell>
          <cell r="B57" t="str">
            <v/>
          </cell>
          <cell r="C57" t="str">
            <v/>
          </cell>
        </row>
        <row r="58">
          <cell r="A58" t="str">
            <v/>
          </cell>
          <cell r="B58" t="str">
            <v/>
          </cell>
          <cell r="C58" t="str">
            <v/>
          </cell>
        </row>
        <row r="59">
          <cell r="A59" t="str">
            <v/>
          </cell>
          <cell r="B59" t="str">
            <v/>
          </cell>
          <cell r="C59" t="str">
            <v/>
          </cell>
        </row>
        <row r="60">
          <cell r="A60" t="str">
            <v/>
          </cell>
          <cell r="B60" t="str">
            <v/>
          </cell>
          <cell r="C60" t="str">
            <v/>
          </cell>
        </row>
        <row r="61">
          <cell r="A61" t="str">
            <v/>
          </cell>
          <cell r="B61" t="str">
            <v/>
          </cell>
          <cell r="C61" t="str">
            <v/>
          </cell>
        </row>
        <row r="62">
          <cell r="A62" t="str">
            <v/>
          </cell>
          <cell r="B62" t="str">
            <v/>
          </cell>
          <cell r="C62" t="str">
            <v/>
          </cell>
        </row>
        <row r="63">
          <cell r="A63" t="str">
            <v/>
          </cell>
          <cell r="B63" t="str">
            <v/>
          </cell>
          <cell r="C63" t="str">
            <v/>
          </cell>
        </row>
        <row r="64">
          <cell r="A64" t="str">
            <v/>
          </cell>
          <cell r="B64" t="str">
            <v/>
          </cell>
          <cell r="C64" t="str">
            <v/>
          </cell>
        </row>
        <row r="65">
          <cell r="A65" t="str">
            <v/>
          </cell>
          <cell r="B65" t="str">
            <v/>
          </cell>
          <cell r="C65" t="str">
            <v/>
          </cell>
        </row>
        <row r="66">
          <cell r="A66" t="str">
            <v/>
          </cell>
          <cell r="B66" t="str">
            <v/>
          </cell>
          <cell r="C66" t="str">
            <v/>
          </cell>
        </row>
        <row r="67">
          <cell r="A67" t="str">
            <v/>
          </cell>
          <cell r="B67" t="str">
            <v/>
          </cell>
          <cell r="C67" t="str">
            <v/>
          </cell>
        </row>
        <row r="68">
          <cell r="A68" t="str">
            <v/>
          </cell>
          <cell r="B68" t="str">
            <v/>
          </cell>
          <cell r="C68" t="str">
            <v/>
          </cell>
        </row>
        <row r="69">
          <cell r="A69" t="str">
            <v/>
          </cell>
          <cell r="B69" t="str">
            <v/>
          </cell>
          <cell r="C69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</row>
      </sheetData>
      <sheetData sheetId="7">
        <row r="4">
          <cell r="A4" t="str">
            <v>Uso indebido de la informacion por parte del servidor publico o particular que permita favorecer a terceros</v>
          </cell>
          <cell r="B4" t="str">
            <v>Extremo</v>
          </cell>
          <cell r="C4" t="str">
            <v xml:space="preserve">Concientizar en el buen manejo de la informacion a los servidores publicos de la dependencia </v>
          </cell>
          <cell r="D4" t="str">
            <v>Uso indebido de la informacion por parte del servidor publico o particular que permita favorecer a terceros</v>
          </cell>
          <cell r="E4" t="str">
            <v>ASIGNADO</v>
          </cell>
          <cell r="F4">
            <v>15</v>
          </cell>
          <cell r="G4" t="str">
            <v>ADECUADO</v>
          </cell>
          <cell r="H4">
            <v>15</v>
          </cell>
          <cell r="I4" t="str">
            <v>OPORTUNA</v>
          </cell>
          <cell r="J4">
            <v>15</v>
          </cell>
          <cell r="K4" t="str">
            <v>PREVENIR</v>
          </cell>
          <cell r="L4">
            <v>15</v>
          </cell>
          <cell r="M4" t="str">
            <v>CONFIABLE</v>
          </cell>
          <cell r="N4">
            <v>15</v>
          </cell>
          <cell r="O4" t="str">
            <v>SE INVESTIGAN Y RESUELVEN OPORTUNAMENTE</v>
          </cell>
          <cell r="P4">
            <v>15</v>
          </cell>
          <cell r="Q4" t="str">
            <v xml:space="preserve">COMPLETA </v>
          </cell>
          <cell r="R4">
            <v>10</v>
          </cell>
          <cell r="S4" t="str">
            <v>FUERTE</v>
          </cell>
          <cell r="T4">
            <v>100</v>
          </cell>
          <cell r="U4" t="str">
            <v>Fuerte-El control se ejecuta de manera consistente por parte del responsable.</v>
          </cell>
          <cell r="V4" t="str">
            <v>FUERTE</v>
          </cell>
          <cell r="W4">
            <v>100</v>
          </cell>
          <cell r="X4" t="str">
            <v>FUERTEFUERTE</v>
          </cell>
          <cell r="Y4" t="str">
            <v>FUERTE</v>
          </cell>
          <cell r="Z4">
            <v>100</v>
          </cell>
          <cell r="AA4" t="str">
            <v>NO</v>
          </cell>
          <cell r="AB4">
            <v>100</v>
          </cell>
          <cell r="AC4" t="str">
            <v>FUERTE</v>
          </cell>
          <cell r="AD4" t="str">
            <v>DIRECTAMENTE</v>
          </cell>
          <cell r="AE4" t="str">
            <v>DIRECTAMENTE</v>
          </cell>
          <cell r="AF4" t="str">
            <v>FUERTEDIRECTAMENTEDIRECTAMENTE</v>
          </cell>
          <cell r="AG4">
            <v>2</v>
          </cell>
          <cell r="AH4">
            <v>0</v>
          </cell>
          <cell r="AI4">
            <v>1</v>
          </cell>
          <cell r="AJ4" t="str">
            <v>1-Rara vez</v>
          </cell>
          <cell r="AK4">
            <v>5</v>
          </cell>
          <cell r="AL4">
            <v>15</v>
          </cell>
          <cell r="AM4" t="str">
            <v>5-Catastrofico</v>
          </cell>
          <cell r="AN4" t="str">
            <v>Extremo</v>
          </cell>
        </row>
        <row r="5">
          <cell r="A5" t="str">
            <v/>
          </cell>
          <cell r="B5" t="str">
            <v/>
          </cell>
          <cell r="C5" t="str">
            <v/>
          </cell>
          <cell r="D5" t="str">
            <v/>
          </cell>
          <cell r="F5" t="str">
            <v/>
          </cell>
          <cell r="H5" t="str">
            <v/>
          </cell>
          <cell r="J5" t="str">
            <v/>
          </cell>
          <cell r="L5" t="str">
            <v/>
          </cell>
          <cell r="N5" t="str">
            <v/>
          </cell>
          <cell r="P5" t="str">
            <v/>
          </cell>
          <cell r="R5" t="str">
            <v/>
          </cell>
          <cell r="S5" t="str">
            <v/>
          </cell>
          <cell r="T5" t="str">
            <v/>
          </cell>
          <cell r="V5" t="str">
            <v/>
          </cell>
          <cell r="W5" t="str">
            <v/>
          </cell>
          <cell r="X5" t="str">
            <v/>
          </cell>
          <cell r="Y5" t="str">
            <v/>
          </cell>
          <cell r="Z5" t="str">
            <v/>
          </cell>
          <cell r="AA5" t="str">
            <v/>
          </cell>
          <cell r="AB5" t="str">
            <v/>
          </cell>
          <cell r="AC5" t="str">
            <v/>
          </cell>
          <cell r="AE5" t="str">
            <v>DIRECTAMENTE</v>
          </cell>
          <cell r="AF5" t="str">
            <v>DIRECTAMENTE</v>
          </cell>
          <cell r="AG5" t="str">
            <v/>
          </cell>
          <cell r="AH5" t="str">
            <v/>
          </cell>
          <cell r="AI5" t="str">
            <v/>
          </cell>
          <cell r="AJ5" t="str">
            <v/>
          </cell>
          <cell r="AK5" t="str">
            <v/>
          </cell>
          <cell r="AL5" t="e">
            <v>#VALUE!</v>
          </cell>
          <cell r="AM5" t="str">
            <v/>
          </cell>
          <cell r="AN5" t="str">
            <v/>
          </cell>
        </row>
        <row r="6">
          <cell r="A6" t="str">
            <v/>
          </cell>
          <cell r="B6" t="str">
            <v/>
          </cell>
          <cell r="C6" t="str">
            <v/>
          </cell>
          <cell r="D6" t="str">
            <v/>
          </cell>
          <cell r="F6" t="str">
            <v/>
          </cell>
          <cell r="H6" t="str">
            <v/>
          </cell>
          <cell r="J6" t="str">
            <v/>
          </cell>
          <cell r="L6" t="str">
            <v/>
          </cell>
          <cell r="N6" t="str">
            <v/>
          </cell>
          <cell r="P6" t="str">
            <v/>
          </cell>
          <cell r="R6" t="str">
            <v/>
          </cell>
          <cell r="S6" t="str">
            <v/>
          </cell>
          <cell r="T6" t="str">
            <v/>
          </cell>
          <cell r="V6" t="str">
            <v/>
          </cell>
          <cell r="W6" t="str">
            <v/>
          </cell>
          <cell r="X6" t="str">
            <v/>
          </cell>
          <cell r="Y6" t="str">
            <v/>
          </cell>
          <cell r="Z6" t="str">
            <v/>
          </cell>
          <cell r="AA6" t="str">
            <v/>
          </cell>
          <cell r="AB6" t="str">
            <v/>
          </cell>
          <cell r="AC6" t="str">
            <v/>
          </cell>
          <cell r="AE6" t="str">
            <v>DIRECTAMENTE</v>
          </cell>
          <cell r="AF6" t="str">
            <v>DIRECTAMENTE</v>
          </cell>
          <cell r="AG6" t="str">
            <v/>
          </cell>
          <cell r="AH6" t="str">
            <v/>
          </cell>
          <cell r="AI6" t="str">
            <v/>
          </cell>
          <cell r="AJ6" t="str">
            <v/>
          </cell>
          <cell r="AK6" t="str">
            <v/>
          </cell>
          <cell r="AL6" t="e">
            <v>#VALUE!</v>
          </cell>
          <cell r="AM6" t="str">
            <v/>
          </cell>
          <cell r="AN6" t="str">
            <v/>
          </cell>
        </row>
        <row r="7">
          <cell r="A7" t="str">
            <v/>
          </cell>
          <cell r="B7" t="str">
            <v/>
          </cell>
          <cell r="C7" t="str">
            <v/>
          </cell>
          <cell r="D7" t="str">
            <v/>
          </cell>
          <cell r="F7" t="str">
            <v/>
          </cell>
          <cell r="H7" t="str">
            <v/>
          </cell>
          <cell r="J7" t="str">
            <v/>
          </cell>
          <cell r="L7" t="str">
            <v/>
          </cell>
          <cell r="N7" t="str">
            <v/>
          </cell>
          <cell r="P7" t="str">
            <v/>
          </cell>
          <cell r="R7" t="str">
            <v/>
          </cell>
          <cell r="S7" t="str">
            <v/>
          </cell>
          <cell r="T7" t="str">
            <v/>
          </cell>
          <cell r="V7" t="str">
            <v/>
          </cell>
          <cell r="W7" t="str">
            <v/>
          </cell>
          <cell r="X7" t="str">
            <v/>
          </cell>
          <cell r="Y7" t="str">
            <v/>
          </cell>
          <cell r="Z7" t="str">
            <v/>
          </cell>
          <cell r="AA7" t="str">
            <v/>
          </cell>
          <cell r="AB7" t="str">
            <v/>
          </cell>
          <cell r="AC7" t="str">
            <v/>
          </cell>
          <cell r="AE7" t="str">
            <v>DIRECTAMENTE</v>
          </cell>
          <cell r="AF7" t="str">
            <v>DIRECTAMENTE</v>
          </cell>
          <cell r="AG7" t="str">
            <v/>
          </cell>
          <cell r="AH7" t="str">
            <v/>
          </cell>
          <cell r="AI7" t="str">
            <v/>
          </cell>
          <cell r="AJ7" t="str">
            <v/>
          </cell>
          <cell r="AK7" t="str">
            <v/>
          </cell>
          <cell r="AL7" t="e">
            <v>#VALUE!</v>
          </cell>
          <cell r="AM7" t="str">
            <v/>
          </cell>
          <cell r="AN7" t="str">
            <v/>
          </cell>
        </row>
        <row r="8">
          <cell r="A8" t="str">
            <v/>
          </cell>
          <cell r="B8" t="str">
            <v/>
          </cell>
          <cell r="C8" t="str">
            <v/>
          </cell>
          <cell r="D8" t="str">
            <v/>
          </cell>
          <cell r="F8" t="str">
            <v/>
          </cell>
          <cell r="H8" t="str">
            <v/>
          </cell>
          <cell r="J8" t="str">
            <v/>
          </cell>
          <cell r="L8" t="str">
            <v/>
          </cell>
          <cell r="N8" t="str">
            <v/>
          </cell>
          <cell r="P8" t="str">
            <v/>
          </cell>
          <cell r="R8" t="str">
            <v/>
          </cell>
          <cell r="S8" t="str">
            <v/>
          </cell>
          <cell r="T8" t="str">
            <v/>
          </cell>
          <cell r="V8" t="str">
            <v/>
          </cell>
          <cell r="W8" t="str">
            <v/>
          </cell>
          <cell r="X8" t="str">
            <v/>
          </cell>
          <cell r="Y8" t="str">
            <v/>
          </cell>
          <cell r="Z8" t="str">
            <v/>
          </cell>
          <cell r="AA8" t="str">
            <v/>
          </cell>
          <cell r="AB8" t="str">
            <v/>
          </cell>
          <cell r="AC8" t="str">
            <v/>
          </cell>
          <cell r="AE8" t="str">
            <v>DIRECTAMENTE</v>
          </cell>
          <cell r="AF8" t="str">
            <v>DIRECTAMENTE</v>
          </cell>
          <cell r="AG8" t="str">
            <v/>
          </cell>
          <cell r="AH8" t="str">
            <v/>
          </cell>
          <cell r="AI8" t="str">
            <v/>
          </cell>
          <cell r="AJ8" t="str">
            <v/>
          </cell>
          <cell r="AK8" t="str">
            <v/>
          </cell>
          <cell r="AL8" t="e">
            <v>#VALUE!</v>
          </cell>
          <cell r="AM8" t="str">
            <v/>
          </cell>
          <cell r="AN8" t="str">
            <v/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/>
          </cell>
          <cell r="F9" t="str">
            <v/>
          </cell>
          <cell r="H9" t="str">
            <v/>
          </cell>
          <cell r="J9" t="str">
            <v/>
          </cell>
          <cell r="L9" t="str">
            <v/>
          </cell>
          <cell r="N9" t="str">
            <v/>
          </cell>
          <cell r="P9" t="str">
            <v/>
          </cell>
          <cell r="R9" t="str">
            <v/>
          </cell>
          <cell r="S9" t="str">
            <v/>
          </cell>
          <cell r="T9" t="str">
            <v/>
          </cell>
          <cell r="V9" t="str">
            <v/>
          </cell>
          <cell r="W9" t="str">
            <v/>
          </cell>
          <cell r="X9" t="str">
            <v/>
          </cell>
          <cell r="Y9" t="str">
            <v/>
          </cell>
          <cell r="Z9" t="str">
            <v/>
          </cell>
          <cell r="AA9" t="str">
            <v/>
          </cell>
          <cell r="AB9" t="str">
            <v/>
          </cell>
          <cell r="AC9" t="str">
            <v/>
          </cell>
          <cell r="AE9" t="str">
            <v>DIRECTAMENTE</v>
          </cell>
          <cell r="AF9" t="str">
            <v>DIRECTAMENTE</v>
          </cell>
          <cell r="AG9" t="str">
            <v/>
          </cell>
          <cell r="AH9" t="str">
            <v/>
          </cell>
          <cell r="AI9" t="str">
            <v/>
          </cell>
          <cell r="AJ9" t="str">
            <v/>
          </cell>
          <cell r="AK9" t="str">
            <v/>
          </cell>
          <cell r="AL9" t="e">
            <v>#VALUE!</v>
          </cell>
          <cell r="AM9" t="str">
            <v/>
          </cell>
          <cell r="AN9" t="str">
            <v/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/>
          </cell>
          <cell r="F10" t="str">
            <v/>
          </cell>
          <cell r="H10" t="str">
            <v/>
          </cell>
          <cell r="J10" t="str">
            <v/>
          </cell>
          <cell r="L10" t="str">
            <v/>
          </cell>
          <cell r="N10" t="str">
            <v/>
          </cell>
          <cell r="P10" t="str">
            <v/>
          </cell>
          <cell r="R10" t="str">
            <v/>
          </cell>
          <cell r="S10" t="str">
            <v/>
          </cell>
          <cell r="T10" t="str">
            <v/>
          </cell>
          <cell r="V10" t="str">
            <v/>
          </cell>
          <cell r="W10" t="str">
            <v/>
          </cell>
          <cell r="X10" t="str">
            <v/>
          </cell>
          <cell r="Y10" t="str">
            <v/>
          </cell>
          <cell r="Z10" t="str">
            <v/>
          </cell>
          <cell r="AA10" t="str">
            <v/>
          </cell>
          <cell r="AB10" t="str">
            <v/>
          </cell>
          <cell r="AC10" t="str">
            <v/>
          </cell>
          <cell r="AE10" t="str">
            <v>DIRECTAMENTE</v>
          </cell>
          <cell r="AF10" t="str">
            <v>DIRECTAMENTE</v>
          </cell>
          <cell r="AG10" t="str">
            <v/>
          </cell>
          <cell r="AH10" t="str">
            <v/>
          </cell>
          <cell r="AI10" t="str">
            <v/>
          </cell>
          <cell r="AJ10" t="str">
            <v/>
          </cell>
          <cell r="AK10" t="str">
            <v/>
          </cell>
          <cell r="AL10" t="e">
            <v>#VALUE!</v>
          </cell>
          <cell r="AM10" t="str">
            <v/>
          </cell>
          <cell r="AN10" t="str">
            <v/>
          </cell>
        </row>
        <row r="11">
          <cell r="A11" t="str">
            <v/>
          </cell>
          <cell r="B11" t="str">
            <v/>
          </cell>
          <cell r="C11" t="str">
            <v/>
          </cell>
          <cell r="D11" t="str">
            <v/>
          </cell>
          <cell r="F11" t="str">
            <v/>
          </cell>
          <cell r="H11" t="str">
            <v/>
          </cell>
          <cell r="J11" t="str">
            <v/>
          </cell>
          <cell r="L11" t="str">
            <v/>
          </cell>
          <cell r="N11" t="str">
            <v/>
          </cell>
          <cell r="P11" t="str">
            <v/>
          </cell>
          <cell r="R11" t="str">
            <v/>
          </cell>
          <cell r="S11" t="str">
            <v/>
          </cell>
          <cell r="T11" t="str">
            <v/>
          </cell>
          <cell r="V11" t="str">
            <v/>
          </cell>
          <cell r="W11" t="str">
            <v/>
          </cell>
          <cell r="X11" t="str">
            <v/>
          </cell>
          <cell r="Y11" t="str">
            <v/>
          </cell>
          <cell r="Z11" t="str">
            <v/>
          </cell>
          <cell r="AA11" t="str">
            <v/>
          </cell>
          <cell r="AB11" t="str">
            <v/>
          </cell>
          <cell r="AC11" t="str">
            <v/>
          </cell>
          <cell r="AE11" t="str">
            <v>DIRECTAMENTE</v>
          </cell>
          <cell r="AF11" t="str">
            <v>DIRECTAMENTE</v>
          </cell>
          <cell r="AG11" t="str">
            <v/>
          </cell>
          <cell r="AH11" t="str">
            <v/>
          </cell>
          <cell r="AI11" t="str">
            <v/>
          </cell>
          <cell r="AJ11" t="str">
            <v/>
          </cell>
          <cell r="AK11" t="str">
            <v/>
          </cell>
          <cell r="AL11" t="e">
            <v>#VALUE!</v>
          </cell>
          <cell r="AM11" t="str">
            <v/>
          </cell>
          <cell r="AN11" t="str">
            <v/>
          </cell>
        </row>
        <row r="12">
          <cell r="A12" t="str">
            <v/>
          </cell>
          <cell r="B12" t="str">
            <v/>
          </cell>
          <cell r="C12" t="str">
            <v/>
          </cell>
          <cell r="D12" t="str">
            <v/>
          </cell>
          <cell r="F12" t="str">
            <v/>
          </cell>
          <cell r="H12" t="str">
            <v/>
          </cell>
          <cell r="J12" t="str">
            <v/>
          </cell>
          <cell r="L12" t="str">
            <v/>
          </cell>
          <cell r="N12" t="str">
            <v/>
          </cell>
          <cell r="P12" t="str">
            <v/>
          </cell>
          <cell r="R12" t="str">
            <v/>
          </cell>
          <cell r="S12" t="str">
            <v/>
          </cell>
          <cell r="T12" t="str">
            <v/>
          </cell>
          <cell r="V12" t="str">
            <v/>
          </cell>
          <cell r="W12" t="str">
            <v/>
          </cell>
          <cell r="X12" t="str">
            <v/>
          </cell>
          <cell r="Y12" t="str">
            <v/>
          </cell>
          <cell r="Z12" t="str">
            <v/>
          </cell>
          <cell r="AA12" t="str">
            <v/>
          </cell>
          <cell r="AB12" t="str">
            <v/>
          </cell>
          <cell r="AC12" t="str">
            <v/>
          </cell>
          <cell r="AE12" t="str">
            <v>DIRECTAMENTE</v>
          </cell>
          <cell r="AF12" t="str">
            <v>DIRECTAMENTE</v>
          </cell>
          <cell r="AG12" t="str">
            <v/>
          </cell>
          <cell r="AH12" t="str">
            <v/>
          </cell>
          <cell r="AI12" t="str">
            <v/>
          </cell>
          <cell r="AJ12" t="str">
            <v/>
          </cell>
          <cell r="AK12" t="str">
            <v/>
          </cell>
          <cell r="AL12" t="e">
            <v>#VALUE!</v>
          </cell>
          <cell r="AM12" t="str">
            <v/>
          </cell>
          <cell r="AN12" t="str">
            <v/>
          </cell>
        </row>
        <row r="13">
          <cell r="A13" t="str">
            <v/>
          </cell>
          <cell r="B13" t="str">
            <v/>
          </cell>
          <cell r="C13" t="str">
            <v/>
          </cell>
          <cell r="D13" t="str">
            <v/>
          </cell>
          <cell r="F13" t="str">
            <v/>
          </cell>
          <cell r="H13" t="str">
            <v/>
          </cell>
          <cell r="J13" t="str">
            <v/>
          </cell>
          <cell r="L13" t="str">
            <v/>
          </cell>
          <cell r="N13" t="str">
            <v/>
          </cell>
          <cell r="P13" t="str">
            <v/>
          </cell>
          <cell r="R13" t="str">
            <v/>
          </cell>
          <cell r="S13" t="str">
            <v/>
          </cell>
          <cell r="T13" t="str">
            <v/>
          </cell>
          <cell r="V13" t="str">
            <v/>
          </cell>
          <cell r="W13" t="str">
            <v/>
          </cell>
          <cell r="X13" t="str">
            <v/>
          </cell>
          <cell r="Y13" t="str">
            <v/>
          </cell>
          <cell r="Z13" t="str">
            <v/>
          </cell>
          <cell r="AA13" t="str">
            <v/>
          </cell>
          <cell r="AB13" t="str">
            <v/>
          </cell>
          <cell r="AC13" t="str">
            <v/>
          </cell>
          <cell r="AE13" t="str">
            <v>DIRECTAMENTE</v>
          </cell>
          <cell r="AF13" t="str">
            <v>DIRECTAMENTE</v>
          </cell>
          <cell r="AG13" t="str">
            <v/>
          </cell>
          <cell r="AH13" t="str">
            <v/>
          </cell>
          <cell r="AI13" t="str">
            <v/>
          </cell>
          <cell r="AJ13" t="str">
            <v/>
          </cell>
          <cell r="AK13" t="str">
            <v/>
          </cell>
          <cell r="AL13" t="e">
            <v>#VALUE!</v>
          </cell>
          <cell r="AM13" t="str">
            <v/>
          </cell>
          <cell r="AN13" t="str">
            <v/>
          </cell>
        </row>
        <row r="70">
          <cell r="A70" t="str">
            <v/>
          </cell>
          <cell r="B70" t="str">
            <v/>
          </cell>
          <cell r="C70" t="str">
            <v/>
          </cell>
          <cell r="D70" t="str">
            <v/>
          </cell>
          <cell r="F70" t="str">
            <v/>
          </cell>
          <cell r="H70" t="str">
            <v/>
          </cell>
          <cell r="J70" t="str">
            <v/>
          </cell>
          <cell r="L70" t="str">
            <v/>
          </cell>
          <cell r="N70" t="str">
            <v/>
          </cell>
          <cell r="P70" t="str">
            <v/>
          </cell>
          <cell r="R70" t="str">
            <v/>
          </cell>
          <cell r="S70" t="str">
            <v/>
          </cell>
          <cell r="T70" t="str">
            <v/>
          </cell>
          <cell r="V70" t="str">
            <v/>
          </cell>
          <cell r="W70" t="str">
            <v/>
          </cell>
          <cell r="X70" t="str">
            <v/>
          </cell>
          <cell r="Y70" t="str">
            <v/>
          </cell>
          <cell r="Z70" t="str">
            <v/>
          </cell>
          <cell r="AA70" t="str">
            <v/>
          </cell>
          <cell r="AB70" t="str">
            <v/>
          </cell>
          <cell r="AC70" t="str">
            <v/>
          </cell>
          <cell r="AE70" t="str">
            <v>DIRECTAMENTE</v>
          </cell>
          <cell r="AF70" t="str">
            <v>DIRECTAMENTE</v>
          </cell>
          <cell r="AG70" t="str">
            <v/>
          </cell>
          <cell r="AH70" t="str">
            <v/>
          </cell>
          <cell r="AI70" t="str">
            <v/>
          </cell>
          <cell r="AJ70" t="str">
            <v/>
          </cell>
          <cell r="AK70" t="str">
            <v/>
          </cell>
          <cell r="AL70" t="e">
            <v>#VALUE!</v>
          </cell>
          <cell r="AM70" t="str">
            <v/>
          </cell>
          <cell r="AN70" t="str">
            <v/>
          </cell>
        </row>
        <row r="71">
          <cell r="A71" t="str">
            <v/>
          </cell>
          <cell r="B71" t="str">
            <v/>
          </cell>
          <cell r="C71" t="str">
            <v/>
          </cell>
          <cell r="D71" t="str">
            <v/>
          </cell>
          <cell r="F71" t="str">
            <v/>
          </cell>
          <cell r="H71" t="str">
            <v/>
          </cell>
          <cell r="J71" t="str">
            <v/>
          </cell>
          <cell r="L71" t="str">
            <v/>
          </cell>
          <cell r="N71" t="str">
            <v/>
          </cell>
          <cell r="P71" t="str">
            <v/>
          </cell>
          <cell r="R71" t="str">
            <v/>
          </cell>
          <cell r="S71" t="str">
            <v/>
          </cell>
          <cell r="T71" t="str">
            <v/>
          </cell>
          <cell r="V71" t="str">
            <v/>
          </cell>
          <cell r="W71" t="str">
            <v/>
          </cell>
          <cell r="X71" t="str">
            <v/>
          </cell>
          <cell r="Y71" t="str">
            <v/>
          </cell>
          <cell r="Z71" t="str">
            <v/>
          </cell>
          <cell r="AA71" t="str">
            <v/>
          </cell>
          <cell r="AB71" t="str">
            <v/>
          </cell>
          <cell r="AC71" t="str">
            <v/>
          </cell>
          <cell r="AE71" t="str">
            <v>DIRECTAMENTE</v>
          </cell>
          <cell r="AF71" t="str">
            <v>DIRECTAMENTE</v>
          </cell>
          <cell r="AG71" t="str">
            <v/>
          </cell>
          <cell r="AH71" t="str">
            <v/>
          </cell>
          <cell r="AI71" t="str">
            <v/>
          </cell>
          <cell r="AJ71" t="str">
            <v/>
          </cell>
          <cell r="AK71" t="str">
            <v/>
          </cell>
          <cell r="AL71" t="e">
            <v>#VALUE!</v>
          </cell>
          <cell r="AM71" t="str">
            <v/>
          </cell>
          <cell r="AN71" t="str">
            <v/>
          </cell>
        </row>
        <row r="72">
          <cell r="A72" t="str">
            <v/>
          </cell>
          <cell r="B72" t="str">
            <v/>
          </cell>
          <cell r="C72" t="str">
            <v/>
          </cell>
          <cell r="D72" t="str">
            <v/>
          </cell>
          <cell r="F72" t="str">
            <v/>
          </cell>
          <cell r="H72" t="str">
            <v/>
          </cell>
          <cell r="J72" t="str">
            <v/>
          </cell>
          <cell r="L72" t="str">
            <v/>
          </cell>
          <cell r="N72" t="str">
            <v/>
          </cell>
          <cell r="P72" t="str">
            <v/>
          </cell>
          <cell r="R72" t="str">
            <v/>
          </cell>
          <cell r="S72" t="str">
            <v/>
          </cell>
          <cell r="T72" t="str">
            <v/>
          </cell>
          <cell r="V72" t="str">
            <v/>
          </cell>
          <cell r="W72" t="str">
            <v/>
          </cell>
          <cell r="X72" t="str">
            <v/>
          </cell>
          <cell r="Y72" t="str">
            <v/>
          </cell>
          <cell r="Z72" t="str">
            <v/>
          </cell>
          <cell r="AA72" t="str">
            <v/>
          </cell>
          <cell r="AB72" t="str">
            <v/>
          </cell>
          <cell r="AC72" t="str">
            <v/>
          </cell>
          <cell r="AE72" t="str">
            <v>DIRECTAMENTE</v>
          </cell>
          <cell r="AF72" t="str">
            <v>DIRECTAMENTE</v>
          </cell>
          <cell r="AG72" t="str">
            <v/>
          </cell>
          <cell r="AH72" t="str">
            <v/>
          </cell>
          <cell r="AI72" t="str">
            <v/>
          </cell>
          <cell r="AJ72" t="str">
            <v/>
          </cell>
          <cell r="AK72" t="str">
            <v/>
          </cell>
          <cell r="AL72" t="e">
            <v>#VALUE!</v>
          </cell>
          <cell r="AM72" t="str">
            <v/>
          </cell>
          <cell r="AN72" t="str">
            <v/>
          </cell>
        </row>
        <row r="73">
          <cell r="A73" t="str">
            <v/>
          </cell>
          <cell r="B73" t="str">
            <v/>
          </cell>
          <cell r="C73" t="str">
            <v/>
          </cell>
          <cell r="D73" t="str">
            <v/>
          </cell>
          <cell r="F73" t="str">
            <v/>
          </cell>
          <cell r="H73" t="str">
            <v/>
          </cell>
          <cell r="J73" t="str">
            <v/>
          </cell>
          <cell r="L73" t="str">
            <v/>
          </cell>
          <cell r="N73" t="str">
            <v/>
          </cell>
          <cell r="P73" t="str">
            <v/>
          </cell>
          <cell r="R73" t="str">
            <v/>
          </cell>
          <cell r="S73" t="str">
            <v/>
          </cell>
          <cell r="T73" t="str">
            <v/>
          </cell>
          <cell r="V73" t="str">
            <v/>
          </cell>
          <cell r="W73" t="str">
            <v/>
          </cell>
          <cell r="X73" t="str">
            <v/>
          </cell>
          <cell r="Y73" t="str">
            <v/>
          </cell>
          <cell r="Z73" t="str">
            <v/>
          </cell>
          <cell r="AA73" t="str">
            <v/>
          </cell>
          <cell r="AB73" t="str">
            <v/>
          </cell>
          <cell r="AC73" t="str">
            <v/>
          </cell>
          <cell r="AE73" t="str">
            <v>DIRECTAMENTE</v>
          </cell>
          <cell r="AF73" t="str">
            <v>DIRECTAMENTE</v>
          </cell>
          <cell r="AG73" t="str">
            <v/>
          </cell>
          <cell r="AH73" t="str">
            <v/>
          </cell>
          <cell r="AI73" t="str">
            <v/>
          </cell>
          <cell r="AJ73" t="str">
            <v/>
          </cell>
          <cell r="AK73" t="str">
            <v/>
          </cell>
          <cell r="AL73" t="e">
            <v>#VALUE!</v>
          </cell>
          <cell r="AM73" t="str">
            <v/>
          </cell>
          <cell r="AN73" t="str">
            <v/>
          </cell>
        </row>
        <row r="74">
          <cell r="A74" t="str">
            <v/>
          </cell>
          <cell r="B74" t="str">
            <v/>
          </cell>
          <cell r="C74" t="str">
            <v/>
          </cell>
          <cell r="D74" t="str">
            <v/>
          </cell>
          <cell r="F74" t="str">
            <v/>
          </cell>
          <cell r="H74" t="str">
            <v/>
          </cell>
          <cell r="J74" t="str">
            <v/>
          </cell>
          <cell r="L74" t="str">
            <v/>
          </cell>
          <cell r="N74" t="str">
            <v/>
          </cell>
          <cell r="P74" t="str">
            <v/>
          </cell>
          <cell r="R74" t="str">
            <v/>
          </cell>
          <cell r="S74" t="str">
            <v/>
          </cell>
          <cell r="T74" t="str">
            <v/>
          </cell>
          <cell r="V74" t="str">
            <v/>
          </cell>
          <cell r="W74" t="str">
            <v/>
          </cell>
          <cell r="X74" t="str">
            <v/>
          </cell>
          <cell r="Y74" t="str">
            <v/>
          </cell>
          <cell r="Z74" t="str">
            <v/>
          </cell>
          <cell r="AA74" t="str">
            <v/>
          </cell>
          <cell r="AB74" t="str">
            <v/>
          </cell>
          <cell r="AC74" t="str">
            <v/>
          </cell>
          <cell r="AE74" t="str">
            <v>DIRECTAMENTE</v>
          </cell>
          <cell r="AF74" t="str">
            <v>DIRECTAMENTE</v>
          </cell>
          <cell r="AG74" t="str">
            <v/>
          </cell>
          <cell r="AH74" t="str">
            <v/>
          </cell>
          <cell r="AI74" t="str">
            <v/>
          </cell>
          <cell r="AJ74" t="str">
            <v/>
          </cell>
          <cell r="AK74" t="str">
            <v/>
          </cell>
          <cell r="AL74" t="e">
            <v>#VALUE!</v>
          </cell>
          <cell r="AM74" t="str">
            <v/>
          </cell>
          <cell r="AN74" t="str">
            <v/>
          </cell>
        </row>
        <row r="75">
          <cell r="A75" t="str">
            <v/>
          </cell>
          <cell r="B75" t="str">
            <v/>
          </cell>
          <cell r="C75" t="str">
            <v/>
          </cell>
          <cell r="D75" t="str">
            <v/>
          </cell>
          <cell r="F75" t="str">
            <v/>
          </cell>
          <cell r="H75" t="str">
            <v/>
          </cell>
          <cell r="J75" t="str">
            <v/>
          </cell>
          <cell r="L75" t="str">
            <v/>
          </cell>
          <cell r="N75" t="str">
            <v/>
          </cell>
          <cell r="P75" t="str">
            <v/>
          </cell>
          <cell r="R75" t="str">
            <v/>
          </cell>
          <cell r="S75" t="str">
            <v/>
          </cell>
          <cell r="T75" t="str">
            <v/>
          </cell>
          <cell r="V75" t="str">
            <v/>
          </cell>
          <cell r="W75" t="str">
            <v/>
          </cell>
          <cell r="X75" t="str">
            <v/>
          </cell>
          <cell r="Y75" t="str">
            <v/>
          </cell>
          <cell r="Z75" t="str">
            <v/>
          </cell>
          <cell r="AA75" t="str">
            <v/>
          </cell>
          <cell r="AB75" t="str">
            <v/>
          </cell>
          <cell r="AC75" t="str">
            <v/>
          </cell>
          <cell r="AE75" t="str">
            <v>DIRECTAMENTE</v>
          </cell>
          <cell r="AF75" t="str">
            <v>DIRECTAMENTE</v>
          </cell>
          <cell r="AG75" t="str">
            <v/>
          </cell>
          <cell r="AH75" t="str">
            <v/>
          </cell>
          <cell r="AI75" t="str">
            <v/>
          </cell>
          <cell r="AJ75" t="str">
            <v/>
          </cell>
          <cell r="AK75" t="str">
            <v/>
          </cell>
          <cell r="AL75" t="e">
            <v>#VALUE!</v>
          </cell>
          <cell r="AM75" t="str">
            <v/>
          </cell>
          <cell r="AN75" t="str">
            <v/>
          </cell>
        </row>
        <row r="76">
          <cell r="A76" t="str">
            <v/>
          </cell>
          <cell r="B76" t="str">
            <v/>
          </cell>
          <cell r="C76" t="str">
            <v/>
          </cell>
          <cell r="D76" t="str">
            <v/>
          </cell>
          <cell r="F76" t="str">
            <v/>
          </cell>
          <cell r="H76" t="str">
            <v/>
          </cell>
          <cell r="J76" t="str">
            <v/>
          </cell>
          <cell r="L76" t="str">
            <v/>
          </cell>
          <cell r="N76" t="str">
            <v/>
          </cell>
          <cell r="P76" t="str">
            <v/>
          </cell>
          <cell r="R76" t="str">
            <v/>
          </cell>
          <cell r="S76" t="str">
            <v/>
          </cell>
          <cell r="T76" t="str">
            <v/>
          </cell>
          <cell r="V76" t="str">
            <v/>
          </cell>
          <cell r="W76" t="str">
            <v/>
          </cell>
          <cell r="X76" t="str">
            <v/>
          </cell>
          <cell r="Y76" t="str">
            <v/>
          </cell>
          <cell r="Z76" t="str">
            <v/>
          </cell>
          <cell r="AA76" t="str">
            <v/>
          </cell>
          <cell r="AB76" t="str">
            <v/>
          </cell>
          <cell r="AC76" t="str">
            <v/>
          </cell>
          <cell r="AE76" t="str">
            <v>DIRECTAMENTE</v>
          </cell>
          <cell r="AF76" t="str">
            <v>DIRECTAMENTE</v>
          </cell>
          <cell r="AG76" t="str">
            <v/>
          </cell>
          <cell r="AH76" t="str">
            <v/>
          </cell>
          <cell r="AI76" t="str">
            <v/>
          </cell>
          <cell r="AJ76" t="str">
            <v/>
          </cell>
          <cell r="AK76" t="str">
            <v/>
          </cell>
          <cell r="AL76" t="e">
            <v>#VALUE!</v>
          </cell>
          <cell r="AM76" t="str">
            <v/>
          </cell>
          <cell r="AN76" t="str">
            <v/>
          </cell>
        </row>
        <row r="77">
          <cell r="A77" t="str">
            <v/>
          </cell>
          <cell r="B77" t="str">
            <v/>
          </cell>
          <cell r="C77" t="str">
            <v/>
          </cell>
          <cell r="D77" t="str">
            <v/>
          </cell>
          <cell r="F77" t="str">
            <v/>
          </cell>
          <cell r="H77" t="str">
            <v/>
          </cell>
          <cell r="J77" t="str">
            <v/>
          </cell>
          <cell r="L77" t="str">
            <v/>
          </cell>
          <cell r="N77" t="str">
            <v/>
          </cell>
          <cell r="P77" t="str">
            <v/>
          </cell>
          <cell r="R77" t="str">
            <v/>
          </cell>
          <cell r="S77" t="str">
            <v/>
          </cell>
          <cell r="T77" t="str">
            <v/>
          </cell>
          <cell r="V77" t="str">
            <v/>
          </cell>
          <cell r="W77" t="str">
            <v/>
          </cell>
          <cell r="X77" t="str">
            <v/>
          </cell>
          <cell r="Y77" t="str">
            <v/>
          </cell>
          <cell r="Z77" t="str">
            <v/>
          </cell>
          <cell r="AA77" t="str">
            <v/>
          </cell>
          <cell r="AB77" t="str">
            <v/>
          </cell>
          <cell r="AC77" t="str">
            <v/>
          </cell>
          <cell r="AE77" t="str">
            <v>DIRECTAMENTE</v>
          </cell>
          <cell r="AF77" t="str">
            <v>DIRECTAMENTE</v>
          </cell>
          <cell r="AG77" t="str">
            <v/>
          </cell>
          <cell r="AH77" t="str">
            <v/>
          </cell>
          <cell r="AI77" t="str">
            <v/>
          </cell>
          <cell r="AJ77" t="str">
            <v/>
          </cell>
          <cell r="AK77" t="str">
            <v/>
          </cell>
          <cell r="AL77" t="e">
            <v>#VALUE!</v>
          </cell>
          <cell r="AM77" t="str">
            <v/>
          </cell>
          <cell r="AN77" t="str">
            <v/>
          </cell>
        </row>
        <row r="78">
          <cell r="A78" t="str">
            <v/>
          </cell>
          <cell r="B78" t="str">
            <v/>
          </cell>
          <cell r="C78" t="str">
            <v/>
          </cell>
          <cell r="D78" t="str">
            <v/>
          </cell>
          <cell r="F78" t="str">
            <v/>
          </cell>
          <cell r="H78" t="str">
            <v/>
          </cell>
          <cell r="J78" t="str">
            <v/>
          </cell>
          <cell r="L78" t="str">
            <v/>
          </cell>
          <cell r="N78" t="str">
            <v/>
          </cell>
          <cell r="P78" t="str">
            <v/>
          </cell>
          <cell r="R78" t="str">
            <v/>
          </cell>
          <cell r="S78" t="str">
            <v/>
          </cell>
          <cell r="T78" t="str">
            <v/>
          </cell>
          <cell r="V78" t="str">
            <v/>
          </cell>
          <cell r="W78" t="str">
            <v/>
          </cell>
          <cell r="X78" t="str">
            <v/>
          </cell>
          <cell r="Y78" t="str">
            <v/>
          </cell>
          <cell r="Z78" t="str">
            <v/>
          </cell>
          <cell r="AA78" t="str">
            <v/>
          </cell>
          <cell r="AB78" t="str">
            <v/>
          </cell>
          <cell r="AC78" t="str">
            <v/>
          </cell>
          <cell r="AE78" t="str">
            <v>DIRECTAMENTE</v>
          </cell>
          <cell r="AF78" t="str">
            <v>DIRECTAMENTE</v>
          </cell>
          <cell r="AG78" t="str">
            <v/>
          </cell>
          <cell r="AH78" t="str">
            <v/>
          </cell>
          <cell r="AI78" t="str">
            <v/>
          </cell>
          <cell r="AJ78" t="str">
            <v/>
          </cell>
          <cell r="AK78" t="str">
            <v/>
          </cell>
          <cell r="AL78" t="e">
            <v>#VALUE!</v>
          </cell>
          <cell r="AM78" t="str">
            <v/>
          </cell>
          <cell r="AN78" t="str">
            <v/>
          </cell>
        </row>
        <row r="79">
          <cell r="A79" t="str">
            <v/>
          </cell>
          <cell r="B79" t="str">
            <v/>
          </cell>
          <cell r="C79" t="str">
            <v/>
          </cell>
          <cell r="D79" t="str">
            <v/>
          </cell>
          <cell r="F79" t="str">
            <v/>
          </cell>
          <cell r="H79" t="str">
            <v/>
          </cell>
          <cell r="J79" t="str">
            <v/>
          </cell>
          <cell r="L79" t="str">
            <v/>
          </cell>
          <cell r="N79" t="str">
            <v/>
          </cell>
          <cell r="P79" t="str">
            <v/>
          </cell>
          <cell r="R79" t="str">
            <v/>
          </cell>
          <cell r="S79" t="str">
            <v/>
          </cell>
          <cell r="T79" t="str">
            <v/>
          </cell>
          <cell r="V79" t="str">
            <v/>
          </cell>
          <cell r="W79" t="str">
            <v/>
          </cell>
          <cell r="X79" t="str">
            <v/>
          </cell>
          <cell r="Y79" t="str">
            <v/>
          </cell>
          <cell r="Z79" t="str">
            <v/>
          </cell>
          <cell r="AA79" t="str">
            <v/>
          </cell>
          <cell r="AB79" t="str">
            <v/>
          </cell>
          <cell r="AC79" t="str">
            <v/>
          </cell>
          <cell r="AE79" t="str">
            <v>DIRECTAMENTE</v>
          </cell>
          <cell r="AF79" t="str">
            <v>DIRECTAMENTE</v>
          </cell>
          <cell r="AG79" t="str">
            <v/>
          </cell>
          <cell r="AH79" t="str">
            <v/>
          </cell>
          <cell r="AI79" t="str">
            <v/>
          </cell>
          <cell r="AJ79" t="str">
            <v/>
          </cell>
          <cell r="AK79" t="str">
            <v/>
          </cell>
          <cell r="AL79" t="e">
            <v>#VALUE!</v>
          </cell>
          <cell r="AM79" t="str">
            <v/>
          </cell>
          <cell r="AN79" t="str">
            <v/>
          </cell>
        </row>
        <row r="80">
          <cell r="A80" t="str">
            <v/>
          </cell>
          <cell r="B80" t="str">
            <v/>
          </cell>
          <cell r="C80" t="str">
            <v/>
          </cell>
          <cell r="D80" t="str">
            <v/>
          </cell>
          <cell r="F80" t="str">
            <v/>
          </cell>
          <cell r="H80" t="str">
            <v/>
          </cell>
          <cell r="J80" t="str">
            <v/>
          </cell>
          <cell r="L80" t="str">
            <v/>
          </cell>
          <cell r="N80" t="str">
            <v/>
          </cell>
          <cell r="P80" t="str">
            <v/>
          </cell>
          <cell r="R80" t="str">
            <v/>
          </cell>
          <cell r="S80" t="str">
            <v/>
          </cell>
          <cell r="T80" t="str">
            <v/>
          </cell>
          <cell r="V80" t="str">
            <v/>
          </cell>
          <cell r="W80" t="str">
            <v/>
          </cell>
          <cell r="X80" t="str">
            <v/>
          </cell>
          <cell r="Y80" t="str">
            <v/>
          </cell>
          <cell r="Z80" t="str">
            <v/>
          </cell>
          <cell r="AA80" t="str">
            <v/>
          </cell>
          <cell r="AB80" t="str">
            <v/>
          </cell>
          <cell r="AC80" t="str">
            <v/>
          </cell>
          <cell r="AE80" t="str">
            <v>DIRECTAMENTE</v>
          </cell>
          <cell r="AF80" t="str">
            <v>DIRECTAMENTE</v>
          </cell>
          <cell r="AG80" t="str">
            <v/>
          </cell>
          <cell r="AH80" t="str">
            <v/>
          </cell>
          <cell r="AI80" t="str">
            <v/>
          </cell>
          <cell r="AJ80" t="str">
            <v/>
          </cell>
          <cell r="AK80" t="str">
            <v/>
          </cell>
          <cell r="AL80" t="e">
            <v>#VALUE!</v>
          </cell>
          <cell r="AM80" t="str">
            <v/>
          </cell>
          <cell r="AN80" t="str">
            <v/>
          </cell>
        </row>
        <row r="81">
          <cell r="A81" t="str">
            <v/>
          </cell>
          <cell r="B81" t="str">
            <v/>
          </cell>
          <cell r="C81" t="str">
            <v/>
          </cell>
          <cell r="D81" t="str">
            <v/>
          </cell>
          <cell r="F81" t="str">
            <v/>
          </cell>
          <cell r="H81" t="str">
            <v/>
          </cell>
          <cell r="J81" t="str">
            <v/>
          </cell>
          <cell r="L81" t="str">
            <v/>
          </cell>
          <cell r="N81" t="str">
            <v/>
          </cell>
          <cell r="P81" t="str">
            <v/>
          </cell>
          <cell r="R81" t="str">
            <v/>
          </cell>
          <cell r="S81" t="str">
            <v/>
          </cell>
          <cell r="T81" t="str">
            <v/>
          </cell>
          <cell r="V81" t="str">
            <v/>
          </cell>
          <cell r="W81" t="str">
            <v/>
          </cell>
          <cell r="X81" t="str">
            <v/>
          </cell>
          <cell r="Y81" t="str">
            <v/>
          </cell>
          <cell r="Z81" t="str">
            <v/>
          </cell>
          <cell r="AA81" t="str">
            <v/>
          </cell>
          <cell r="AB81" t="str">
            <v/>
          </cell>
          <cell r="AC81" t="str">
            <v/>
          </cell>
          <cell r="AE81" t="str">
            <v>DIRECTAMENTE</v>
          </cell>
          <cell r="AF81" t="str">
            <v>DIRECTAMENTE</v>
          </cell>
          <cell r="AG81" t="str">
            <v/>
          </cell>
          <cell r="AH81" t="str">
            <v/>
          </cell>
          <cell r="AI81" t="str">
            <v/>
          </cell>
          <cell r="AJ81" t="str">
            <v/>
          </cell>
          <cell r="AK81" t="str">
            <v/>
          </cell>
          <cell r="AL81" t="e">
            <v>#VALUE!</v>
          </cell>
          <cell r="AM81" t="str">
            <v/>
          </cell>
          <cell r="AN81" t="str">
            <v/>
          </cell>
        </row>
        <row r="82">
          <cell r="A82" t="str">
            <v/>
          </cell>
          <cell r="B82" t="str">
            <v/>
          </cell>
          <cell r="C82" t="str">
            <v/>
          </cell>
          <cell r="D82" t="str">
            <v/>
          </cell>
          <cell r="F82" t="str">
            <v/>
          </cell>
          <cell r="H82" t="str">
            <v/>
          </cell>
          <cell r="J82" t="str">
            <v/>
          </cell>
          <cell r="L82" t="str">
            <v/>
          </cell>
          <cell r="N82" t="str">
            <v/>
          </cell>
          <cell r="P82" t="str">
            <v/>
          </cell>
          <cell r="R82" t="str">
            <v/>
          </cell>
          <cell r="S82" t="str">
            <v/>
          </cell>
          <cell r="T82" t="str">
            <v/>
          </cell>
          <cell r="V82" t="str">
            <v/>
          </cell>
          <cell r="W82" t="str">
            <v/>
          </cell>
          <cell r="X82" t="str">
            <v/>
          </cell>
          <cell r="Y82" t="str">
            <v/>
          </cell>
          <cell r="Z82" t="str">
            <v/>
          </cell>
          <cell r="AA82" t="str">
            <v/>
          </cell>
          <cell r="AB82" t="str">
            <v/>
          </cell>
          <cell r="AC82" t="str">
            <v/>
          </cell>
          <cell r="AE82" t="str">
            <v>DIRECTAMENTE</v>
          </cell>
          <cell r="AF82" t="str">
            <v>DIRECTAMENTE</v>
          </cell>
          <cell r="AG82" t="str">
            <v/>
          </cell>
          <cell r="AH82" t="str">
            <v/>
          </cell>
          <cell r="AI82" t="str">
            <v/>
          </cell>
          <cell r="AJ82" t="str">
            <v/>
          </cell>
          <cell r="AK82" t="str">
            <v/>
          </cell>
          <cell r="AL82" t="e">
            <v>#VALUE!</v>
          </cell>
          <cell r="AM82" t="str">
            <v/>
          </cell>
          <cell r="AN82" t="str">
            <v/>
          </cell>
        </row>
        <row r="83">
          <cell r="A83" t="str">
            <v/>
          </cell>
          <cell r="B83" t="str">
            <v/>
          </cell>
          <cell r="C83" t="str">
            <v/>
          </cell>
          <cell r="D83" t="str">
            <v/>
          </cell>
          <cell r="F83" t="str">
            <v/>
          </cell>
          <cell r="H83" t="str">
            <v/>
          </cell>
          <cell r="J83" t="str">
            <v/>
          </cell>
          <cell r="L83" t="str">
            <v/>
          </cell>
          <cell r="N83" t="str">
            <v/>
          </cell>
          <cell r="P83" t="str">
            <v/>
          </cell>
          <cell r="R83" t="str">
            <v/>
          </cell>
          <cell r="S83" t="str">
            <v/>
          </cell>
          <cell r="T83" t="str">
            <v/>
          </cell>
          <cell r="V83" t="str">
            <v/>
          </cell>
          <cell r="W83" t="str">
            <v/>
          </cell>
          <cell r="X83" t="str">
            <v/>
          </cell>
          <cell r="Y83" t="str">
            <v/>
          </cell>
          <cell r="Z83" t="str">
            <v/>
          </cell>
          <cell r="AA83" t="str">
            <v/>
          </cell>
          <cell r="AB83" t="str">
            <v/>
          </cell>
          <cell r="AC83" t="str">
            <v/>
          </cell>
          <cell r="AE83" t="str">
            <v>DIRECTAMENTE</v>
          </cell>
          <cell r="AF83" t="str">
            <v>DIRECTAMENTE</v>
          </cell>
          <cell r="AG83" t="str">
            <v/>
          </cell>
          <cell r="AH83" t="str">
            <v/>
          </cell>
          <cell r="AI83" t="str">
            <v/>
          </cell>
          <cell r="AJ83" t="str">
            <v/>
          </cell>
          <cell r="AK83" t="str">
            <v/>
          </cell>
          <cell r="AL83" t="e">
            <v>#VALUE!</v>
          </cell>
          <cell r="AM83" t="str">
            <v/>
          </cell>
          <cell r="AN83" t="str">
            <v/>
          </cell>
        </row>
        <row r="84">
          <cell r="A84" t="str">
            <v/>
          </cell>
          <cell r="B84" t="str">
            <v/>
          </cell>
          <cell r="C84" t="str">
            <v/>
          </cell>
          <cell r="D84" t="str">
            <v/>
          </cell>
          <cell r="F84" t="str">
            <v/>
          </cell>
          <cell r="H84" t="str">
            <v/>
          </cell>
          <cell r="J84" t="str">
            <v/>
          </cell>
          <cell r="L84" t="str">
            <v/>
          </cell>
          <cell r="N84" t="str">
            <v/>
          </cell>
          <cell r="P84" t="str">
            <v/>
          </cell>
          <cell r="R84" t="str">
            <v/>
          </cell>
          <cell r="S84" t="str">
            <v/>
          </cell>
          <cell r="T84" t="str">
            <v/>
          </cell>
          <cell r="V84" t="str">
            <v/>
          </cell>
          <cell r="W84" t="str">
            <v/>
          </cell>
          <cell r="X84" t="str">
            <v/>
          </cell>
          <cell r="Y84" t="str">
            <v/>
          </cell>
          <cell r="Z84" t="str">
            <v/>
          </cell>
          <cell r="AA84" t="str">
            <v/>
          </cell>
          <cell r="AB84" t="str">
            <v/>
          </cell>
          <cell r="AC84" t="str">
            <v/>
          </cell>
          <cell r="AE84" t="str">
            <v>DIRECTAMENTE</v>
          </cell>
          <cell r="AF84" t="str">
            <v>DIRECTAMENTE</v>
          </cell>
          <cell r="AG84" t="str">
            <v/>
          </cell>
          <cell r="AH84" t="str">
            <v/>
          </cell>
          <cell r="AI84" t="str">
            <v/>
          </cell>
          <cell r="AJ84" t="str">
            <v/>
          </cell>
          <cell r="AK84" t="str">
            <v/>
          </cell>
          <cell r="AL84" t="e">
            <v>#VALUE!</v>
          </cell>
          <cell r="AM84" t="str">
            <v/>
          </cell>
          <cell r="AN84" t="str">
            <v/>
          </cell>
        </row>
        <row r="85">
          <cell r="A85" t="str">
            <v/>
          </cell>
          <cell r="B85" t="str">
            <v/>
          </cell>
          <cell r="C85" t="str">
            <v/>
          </cell>
          <cell r="D85" t="str">
            <v/>
          </cell>
          <cell r="F85" t="str">
            <v/>
          </cell>
          <cell r="H85" t="str">
            <v/>
          </cell>
          <cell r="J85" t="str">
            <v/>
          </cell>
          <cell r="L85" t="str">
            <v/>
          </cell>
          <cell r="N85" t="str">
            <v/>
          </cell>
          <cell r="P85" t="str">
            <v/>
          </cell>
          <cell r="R85" t="str">
            <v/>
          </cell>
          <cell r="S85" t="str">
            <v/>
          </cell>
          <cell r="T85" t="str">
            <v/>
          </cell>
          <cell r="V85" t="str">
            <v/>
          </cell>
          <cell r="W85" t="str">
            <v/>
          </cell>
          <cell r="X85" t="str">
            <v/>
          </cell>
          <cell r="Y85" t="str">
            <v/>
          </cell>
          <cell r="Z85" t="str">
            <v/>
          </cell>
          <cell r="AA85" t="str">
            <v/>
          </cell>
          <cell r="AB85" t="str">
            <v/>
          </cell>
          <cell r="AC85" t="str">
            <v/>
          </cell>
          <cell r="AE85" t="str">
            <v>DIRECTAMENTE</v>
          </cell>
          <cell r="AF85" t="str">
            <v>DIRECTAMENTE</v>
          </cell>
          <cell r="AG85" t="str">
            <v/>
          </cell>
          <cell r="AH85" t="str">
            <v/>
          </cell>
          <cell r="AI85" t="str">
            <v/>
          </cell>
          <cell r="AJ85" t="str">
            <v/>
          </cell>
          <cell r="AK85" t="str">
            <v/>
          </cell>
          <cell r="AL85" t="e">
            <v>#VALUE!</v>
          </cell>
          <cell r="AM85" t="str">
            <v/>
          </cell>
          <cell r="AN85" t="str">
            <v/>
          </cell>
        </row>
        <row r="86">
          <cell r="A86" t="str">
            <v/>
          </cell>
          <cell r="B86" t="str">
            <v/>
          </cell>
          <cell r="C86" t="str">
            <v/>
          </cell>
          <cell r="D86" t="str">
            <v/>
          </cell>
          <cell r="F86" t="str">
            <v/>
          </cell>
          <cell r="H86" t="str">
            <v/>
          </cell>
          <cell r="J86" t="str">
            <v/>
          </cell>
          <cell r="L86" t="str">
            <v/>
          </cell>
          <cell r="N86" t="str">
            <v/>
          </cell>
          <cell r="P86" t="str">
            <v/>
          </cell>
          <cell r="R86" t="str">
            <v/>
          </cell>
          <cell r="S86" t="str">
            <v/>
          </cell>
          <cell r="T86" t="str">
            <v/>
          </cell>
          <cell r="V86" t="str">
            <v/>
          </cell>
          <cell r="W86" t="str">
            <v/>
          </cell>
          <cell r="X86" t="str">
            <v/>
          </cell>
          <cell r="Y86" t="str">
            <v/>
          </cell>
          <cell r="Z86" t="str">
            <v/>
          </cell>
          <cell r="AA86" t="str">
            <v/>
          </cell>
          <cell r="AB86" t="str">
            <v/>
          </cell>
          <cell r="AC86" t="str">
            <v/>
          </cell>
          <cell r="AE86" t="str">
            <v>DIRECTAMENTE</v>
          </cell>
          <cell r="AF86" t="str">
            <v>DIRECTAMENTE</v>
          </cell>
          <cell r="AG86" t="str">
            <v/>
          </cell>
          <cell r="AH86" t="str">
            <v/>
          </cell>
          <cell r="AI86" t="str">
            <v/>
          </cell>
          <cell r="AJ86" t="str">
            <v/>
          </cell>
          <cell r="AK86" t="str">
            <v/>
          </cell>
          <cell r="AL86" t="e">
            <v>#VALUE!</v>
          </cell>
          <cell r="AM86" t="str">
            <v/>
          </cell>
          <cell r="AN86" t="str">
            <v/>
          </cell>
        </row>
        <row r="87">
          <cell r="A87" t="str">
            <v/>
          </cell>
          <cell r="B87" t="str">
            <v/>
          </cell>
          <cell r="C87" t="str">
            <v/>
          </cell>
          <cell r="D87" t="str">
            <v/>
          </cell>
          <cell r="F87" t="str">
            <v/>
          </cell>
          <cell r="H87" t="str">
            <v/>
          </cell>
          <cell r="J87" t="str">
            <v/>
          </cell>
          <cell r="L87" t="str">
            <v/>
          </cell>
          <cell r="N87" t="str">
            <v/>
          </cell>
          <cell r="P87" t="str">
            <v/>
          </cell>
          <cell r="R87" t="str">
            <v/>
          </cell>
          <cell r="S87" t="str">
            <v/>
          </cell>
          <cell r="T87" t="str">
            <v/>
          </cell>
          <cell r="V87" t="str">
            <v/>
          </cell>
          <cell r="W87" t="str">
            <v/>
          </cell>
          <cell r="X87" t="str">
            <v/>
          </cell>
          <cell r="Y87" t="str">
            <v/>
          </cell>
          <cell r="Z87" t="str">
            <v/>
          </cell>
          <cell r="AA87" t="str">
            <v/>
          </cell>
          <cell r="AB87" t="str">
            <v/>
          </cell>
          <cell r="AC87" t="str">
            <v/>
          </cell>
          <cell r="AE87" t="str">
            <v>DIRECTAMENTE</v>
          </cell>
          <cell r="AF87" t="str">
            <v>DIRECTAMENTE</v>
          </cell>
          <cell r="AG87" t="str">
            <v/>
          </cell>
          <cell r="AH87" t="str">
            <v/>
          </cell>
          <cell r="AI87" t="str">
            <v/>
          </cell>
          <cell r="AJ87" t="str">
            <v/>
          </cell>
          <cell r="AK87" t="str">
            <v/>
          </cell>
          <cell r="AL87" t="e">
            <v>#VALUE!</v>
          </cell>
          <cell r="AM87" t="str">
            <v/>
          </cell>
          <cell r="AN87" t="str">
            <v/>
          </cell>
        </row>
        <row r="88">
          <cell r="A88" t="str">
            <v/>
          </cell>
          <cell r="B88" t="str">
            <v/>
          </cell>
          <cell r="C88" t="str">
            <v/>
          </cell>
          <cell r="D88" t="str">
            <v/>
          </cell>
          <cell r="F88" t="str">
            <v/>
          </cell>
          <cell r="H88" t="str">
            <v/>
          </cell>
          <cell r="J88" t="str">
            <v/>
          </cell>
          <cell r="L88" t="str">
            <v/>
          </cell>
          <cell r="N88" t="str">
            <v/>
          </cell>
          <cell r="P88" t="str">
            <v/>
          </cell>
          <cell r="R88" t="str">
            <v/>
          </cell>
          <cell r="S88" t="str">
            <v/>
          </cell>
          <cell r="T88" t="str">
            <v/>
          </cell>
          <cell r="V88" t="str">
            <v/>
          </cell>
          <cell r="W88" t="str">
            <v/>
          </cell>
          <cell r="X88" t="str">
            <v/>
          </cell>
          <cell r="Y88" t="str">
            <v/>
          </cell>
          <cell r="Z88" t="str">
            <v/>
          </cell>
          <cell r="AA88" t="str">
            <v/>
          </cell>
          <cell r="AB88" t="str">
            <v/>
          </cell>
          <cell r="AC88" t="str">
            <v/>
          </cell>
          <cell r="AE88" t="str">
            <v>DIRECTAMENTE</v>
          </cell>
          <cell r="AF88" t="str">
            <v>DIRECTAMENTE</v>
          </cell>
          <cell r="AG88" t="str">
            <v/>
          </cell>
          <cell r="AH88" t="str">
            <v/>
          </cell>
          <cell r="AI88" t="str">
            <v/>
          </cell>
          <cell r="AJ88" t="str">
            <v/>
          </cell>
          <cell r="AK88" t="str">
            <v/>
          </cell>
          <cell r="AL88" t="e">
            <v>#VALUE!</v>
          </cell>
          <cell r="AM88" t="str">
            <v/>
          </cell>
          <cell r="AN88" t="str">
            <v/>
          </cell>
        </row>
        <row r="89">
          <cell r="A89" t="str">
            <v/>
          </cell>
          <cell r="B89" t="str">
            <v/>
          </cell>
          <cell r="C89" t="str">
            <v/>
          </cell>
          <cell r="D89" t="str">
            <v/>
          </cell>
          <cell r="F89" t="str">
            <v/>
          </cell>
          <cell r="H89" t="str">
            <v/>
          </cell>
          <cell r="J89" t="str">
            <v/>
          </cell>
          <cell r="L89" t="str">
            <v/>
          </cell>
          <cell r="N89" t="str">
            <v/>
          </cell>
          <cell r="P89" t="str">
            <v/>
          </cell>
          <cell r="R89" t="str">
            <v/>
          </cell>
          <cell r="S89" t="str">
            <v/>
          </cell>
          <cell r="T89" t="str">
            <v/>
          </cell>
          <cell r="V89" t="str">
            <v/>
          </cell>
          <cell r="W89" t="str">
            <v/>
          </cell>
          <cell r="X89" t="str">
            <v/>
          </cell>
          <cell r="Y89" t="str">
            <v/>
          </cell>
          <cell r="Z89" t="str">
            <v/>
          </cell>
          <cell r="AA89" t="str">
            <v/>
          </cell>
          <cell r="AB89" t="str">
            <v/>
          </cell>
          <cell r="AC89" t="str">
            <v/>
          </cell>
          <cell r="AE89" t="str">
            <v>DIRECTAMENTE</v>
          </cell>
          <cell r="AF89" t="str">
            <v>DIRECTAMENTE</v>
          </cell>
          <cell r="AG89" t="str">
            <v/>
          </cell>
          <cell r="AH89" t="str">
            <v/>
          </cell>
          <cell r="AI89" t="str">
            <v/>
          </cell>
          <cell r="AJ89" t="str">
            <v/>
          </cell>
          <cell r="AK89" t="str">
            <v/>
          </cell>
          <cell r="AL89" t="e">
            <v>#VALUE!</v>
          </cell>
          <cell r="AM89" t="str">
            <v/>
          </cell>
          <cell r="AN89" t="str">
            <v/>
          </cell>
        </row>
        <row r="90">
          <cell r="A90" t="str">
            <v/>
          </cell>
          <cell r="B90" t="str">
            <v/>
          </cell>
          <cell r="C90" t="str">
            <v/>
          </cell>
          <cell r="D90" t="str">
            <v/>
          </cell>
          <cell r="F90" t="str">
            <v/>
          </cell>
          <cell r="H90" t="str">
            <v/>
          </cell>
          <cell r="J90" t="str">
            <v/>
          </cell>
          <cell r="L90" t="str">
            <v/>
          </cell>
          <cell r="N90" t="str">
            <v/>
          </cell>
          <cell r="P90" t="str">
            <v/>
          </cell>
          <cell r="R90" t="str">
            <v/>
          </cell>
          <cell r="S90" t="str">
            <v/>
          </cell>
          <cell r="T90" t="str">
            <v/>
          </cell>
          <cell r="V90" t="str">
            <v/>
          </cell>
          <cell r="W90" t="str">
            <v/>
          </cell>
          <cell r="X90" t="str">
            <v/>
          </cell>
          <cell r="Y90" t="str">
            <v/>
          </cell>
          <cell r="Z90" t="str">
            <v/>
          </cell>
          <cell r="AA90" t="str">
            <v/>
          </cell>
          <cell r="AB90" t="str">
            <v/>
          </cell>
          <cell r="AC90" t="str">
            <v/>
          </cell>
          <cell r="AE90" t="str">
            <v>DIRECTAMENTE</v>
          </cell>
          <cell r="AF90" t="str">
            <v>DIRECTAMENTE</v>
          </cell>
          <cell r="AG90" t="str">
            <v/>
          </cell>
          <cell r="AH90" t="str">
            <v/>
          </cell>
          <cell r="AI90" t="str">
            <v/>
          </cell>
          <cell r="AJ90" t="str">
            <v/>
          </cell>
          <cell r="AK90" t="str">
            <v/>
          </cell>
          <cell r="AL90" t="e">
            <v>#VALUE!</v>
          </cell>
          <cell r="AM90" t="str">
            <v/>
          </cell>
          <cell r="AN90" t="str">
            <v/>
          </cell>
        </row>
        <row r="91">
          <cell r="A91" t="str">
            <v/>
          </cell>
          <cell r="B91" t="str">
            <v/>
          </cell>
          <cell r="C91" t="str">
            <v/>
          </cell>
          <cell r="D91" t="str">
            <v/>
          </cell>
          <cell r="F91" t="str">
            <v/>
          </cell>
          <cell r="H91" t="str">
            <v/>
          </cell>
          <cell r="J91" t="str">
            <v/>
          </cell>
          <cell r="L91" t="str">
            <v/>
          </cell>
          <cell r="N91" t="str">
            <v/>
          </cell>
          <cell r="P91" t="str">
            <v/>
          </cell>
          <cell r="R91" t="str">
            <v/>
          </cell>
          <cell r="S91" t="str">
            <v/>
          </cell>
          <cell r="T91" t="str">
            <v/>
          </cell>
          <cell r="V91" t="str">
            <v/>
          </cell>
          <cell r="W91" t="str">
            <v/>
          </cell>
          <cell r="X91" t="str">
            <v/>
          </cell>
          <cell r="Y91" t="str">
            <v/>
          </cell>
          <cell r="Z91" t="str">
            <v/>
          </cell>
          <cell r="AA91" t="str">
            <v/>
          </cell>
          <cell r="AB91" t="str">
            <v/>
          </cell>
          <cell r="AC91" t="str">
            <v/>
          </cell>
          <cell r="AE91" t="str">
            <v>DIRECTAMENTE</v>
          </cell>
          <cell r="AF91" t="str">
            <v>DIRECTAMENTE</v>
          </cell>
          <cell r="AG91" t="str">
            <v/>
          </cell>
          <cell r="AH91" t="str">
            <v/>
          </cell>
          <cell r="AI91" t="str">
            <v/>
          </cell>
          <cell r="AJ91" t="str">
            <v/>
          </cell>
          <cell r="AK91" t="str">
            <v/>
          </cell>
          <cell r="AL91" t="e">
            <v>#VALUE!</v>
          </cell>
          <cell r="AM91" t="str">
            <v/>
          </cell>
          <cell r="AN91" t="str">
            <v/>
          </cell>
        </row>
        <row r="92">
          <cell r="A92" t="str">
            <v/>
          </cell>
          <cell r="B92" t="str">
            <v/>
          </cell>
          <cell r="C92" t="str">
            <v/>
          </cell>
          <cell r="D92" t="str">
            <v/>
          </cell>
          <cell r="F92" t="str">
            <v/>
          </cell>
          <cell r="H92" t="str">
            <v/>
          </cell>
          <cell r="J92" t="str">
            <v/>
          </cell>
          <cell r="L92" t="str">
            <v/>
          </cell>
          <cell r="N92" t="str">
            <v/>
          </cell>
          <cell r="P92" t="str">
            <v/>
          </cell>
          <cell r="R92" t="str">
            <v/>
          </cell>
          <cell r="S92" t="str">
            <v/>
          </cell>
          <cell r="T92" t="str">
            <v/>
          </cell>
          <cell r="V92" t="str">
            <v/>
          </cell>
          <cell r="W92" t="str">
            <v/>
          </cell>
          <cell r="X92" t="str">
            <v/>
          </cell>
          <cell r="Y92" t="str">
            <v/>
          </cell>
          <cell r="Z92" t="str">
            <v/>
          </cell>
          <cell r="AA92" t="str">
            <v/>
          </cell>
          <cell r="AB92" t="str">
            <v/>
          </cell>
          <cell r="AC92" t="str">
            <v/>
          </cell>
          <cell r="AE92" t="str">
            <v>DIRECTAMENTE</v>
          </cell>
          <cell r="AF92" t="str">
            <v>DIRECTAMENTE</v>
          </cell>
          <cell r="AG92" t="str">
            <v/>
          </cell>
          <cell r="AH92" t="str">
            <v/>
          </cell>
          <cell r="AI92" t="str">
            <v/>
          </cell>
          <cell r="AJ92" t="str">
            <v/>
          </cell>
          <cell r="AK92" t="str">
            <v/>
          </cell>
          <cell r="AL92" t="e">
            <v>#VALUE!</v>
          </cell>
          <cell r="AM92" t="str">
            <v/>
          </cell>
          <cell r="AN92" t="str">
            <v/>
          </cell>
        </row>
        <row r="93">
          <cell r="A93" t="str">
            <v/>
          </cell>
          <cell r="B93" t="str">
            <v/>
          </cell>
          <cell r="C93" t="str">
            <v/>
          </cell>
          <cell r="D93" t="str">
            <v/>
          </cell>
          <cell r="F93" t="str">
            <v/>
          </cell>
          <cell r="H93" t="str">
            <v/>
          </cell>
          <cell r="J93" t="str">
            <v/>
          </cell>
          <cell r="L93" t="str">
            <v/>
          </cell>
          <cell r="N93" t="str">
            <v/>
          </cell>
          <cell r="P93" t="str">
            <v/>
          </cell>
          <cell r="R93" t="str">
            <v/>
          </cell>
          <cell r="S93" t="str">
            <v/>
          </cell>
          <cell r="T93" t="str">
            <v/>
          </cell>
          <cell r="V93" t="str">
            <v/>
          </cell>
          <cell r="W93" t="str">
            <v/>
          </cell>
          <cell r="X93" t="str">
            <v/>
          </cell>
          <cell r="Y93" t="str">
            <v/>
          </cell>
          <cell r="Z93" t="str">
            <v/>
          </cell>
          <cell r="AA93" t="str">
            <v/>
          </cell>
          <cell r="AB93" t="str">
            <v/>
          </cell>
          <cell r="AC93" t="str">
            <v/>
          </cell>
          <cell r="AE93" t="str">
            <v>DIRECTAMENTE</v>
          </cell>
          <cell r="AF93" t="str">
            <v>DIRECTAMENTE</v>
          </cell>
          <cell r="AG93" t="str">
            <v/>
          </cell>
          <cell r="AH93" t="str">
            <v/>
          </cell>
          <cell r="AI93" t="str">
            <v/>
          </cell>
          <cell r="AJ93" t="str">
            <v/>
          </cell>
          <cell r="AK93" t="str">
            <v/>
          </cell>
          <cell r="AL93" t="e">
            <v>#VALUE!</v>
          </cell>
          <cell r="AM93" t="str">
            <v/>
          </cell>
          <cell r="AN93" t="str">
            <v/>
          </cell>
        </row>
        <row r="94">
          <cell r="A94" t="str">
            <v/>
          </cell>
          <cell r="B94" t="str">
            <v/>
          </cell>
          <cell r="C94" t="str">
            <v/>
          </cell>
          <cell r="D94" t="str">
            <v/>
          </cell>
          <cell r="F94" t="str">
            <v/>
          </cell>
          <cell r="H94" t="str">
            <v/>
          </cell>
          <cell r="J94" t="str">
            <v/>
          </cell>
          <cell r="L94" t="str">
            <v/>
          </cell>
          <cell r="N94" t="str">
            <v/>
          </cell>
          <cell r="P94" t="str">
            <v/>
          </cell>
          <cell r="R94" t="str">
            <v/>
          </cell>
          <cell r="S94" t="str">
            <v/>
          </cell>
          <cell r="T94" t="str">
            <v/>
          </cell>
          <cell r="V94" t="str">
            <v/>
          </cell>
          <cell r="W94" t="str">
            <v/>
          </cell>
          <cell r="X94" t="str">
            <v/>
          </cell>
          <cell r="Y94" t="str">
            <v/>
          </cell>
          <cell r="Z94" t="str">
            <v/>
          </cell>
          <cell r="AA94" t="str">
            <v/>
          </cell>
          <cell r="AB94" t="str">
            <v/>
          </cell>
          <cell r="AC94" t="str">
            <v/>
          </cell>
          <cell r="AE94" t="str">
            <v>DIRECTAMENTE</v>
          </cell>
          <cell r="AF94" t="str">
            <v>DIRECTAMENTE</v>
          </cell>
          <cell r="AG94" t="str">
            <v/>
          </cell>
          <cell r="AH94" t="str">
            <v/>
          </cell>
          <cell r="AI94" t="str">
            <v/>
          </cell>
          <cell r="AJ94" t="str">
            <v/>
          </cell>
          <cell r="AK94" t="str">
            <v/>
          </cell>
          <cell r="AL94" t="e">
            <v>#VALUE!</v>
          </cell>
          <cell r="AM94" t="str">
            <v/>
          </cell>
          <cell r="AN94" t="str">
            <v/>
          </cell>
        </row>
        <row r="95">
          <cell r="A95" t="str">
            <v/>
          </cell>
          <cell r="B95" t="str">
            <v/>
          </cell>
          <cell r="C95" t="str">
            <v/>
          </cell>
          <cell r="D95" t="str">
            <v/>
          </cell>
          <cell r="F95" t="str">
            <v/>
          </cell>
          <cell r="H95" t="str">
            <v/>
          </cell>
          <cell r="J95" t="str">
            <v/>
          </cell>
          <cell r="L95" t="str">
            <v/>
          </cell>
          <cell r="N95" t="str">
            <v/>
          </cell>
          <cell r="P95" t="str">
            <v/>
          </cell>
          <cell r="R95" t="str">
            <v/>
          </cell>
          <cell r="S95" t="str">
            <v/>
          </cell>
          <cell r="T95" t="str">
            <v/>
          </cell>
          <cell r="V95" t="str">
            <v/>
          </cell>
          <cell r="W95" t="str">
            <v/>
          </cell>
          <cell r="X95" t="str">
            <v/>
          </cell>
          <cell r="Y95" t="str">
            <v/>
          </cell>
          <cell r="Z95" t="str">
            <v/>
          </cell>
          <cell r="AA95" t="str">
            <v/>
          </cell>
          <cell r="AB95" t="str">
            <v/>
          </cell>
          <cell r="AC95" t="str">
            <v/>
          </cell>
          <cell r="AE95" t="str">
            <v>DIRECTAMENTE</v>
          </cell>
          <cell r="AF95" t="str">
            <v>DIRECTAMENTE</v>
          </cell>
          <cell r="AG95" t="str">
            <v/>
          </cell>
          <cell r="AH95" t="str">
            <v/>
          </cell>
          <cell r="AI95" t="str">
            <v/>
          </cell>
          <cell r="AJ95" t="str">
            <v/>
          </cell>
          <cell r="AK95" t="str">
            <v/>
          </cell>
          <cell r="AL95" t="e">
            <v>#VALUE!</v>
          </cell>
          <cell r="AM95" t="str">
            <v/>
          </cell>
          <cell r="AN95" t="str">
            <v/>
          </cell>
        </row>
        <row r="96">
          <cell r="A96" t="str">
            <v/>
          </cell>
          <cell r="B96" t="str">
            <v/>
          </cell>
          <cell r="C96" t="str">
            <v/>
          </cell>
          <cell r="D96" t="str">
            <v/>
          </cell>
          <cell r="F96" t="str">
            <v/>
          </cell>
          <cell r="H96" t="str">
            <v/>
          </cell>
          <cell r="J96" t="str">
            <v/>
          </cell>
          <cell r="L96" t="str">
            <v/>
          </cell>
          <cell r="N96" t="str">
            <v/>
          </cell>
          <cell r="P96" t="str">
            <v/>
          </cell>
          <cell r="R96" t="str">
            <v/>
          </cell>
          <cell r="S96" t="str">
            <v/>
          </cell>
          <cell r="T96" t="str">
            <v/>
          </cell>
          <cell r="V96" t="str">
            <v/>
          </cell>
          <cell r="W96" t="str">
            <v/>
          </cell>
          <cell r="X96" t="str">
            <v/>
          </cell>
          <cell r="Y96" t="str">
            <v/>
          </cell>
          <cell r="Z96" t="str">
            <v/>
          </cell>
          <cell r="AA96" t="str">
            <v/>
          </cell>
          <cell r="AB96" t="str">
            <v/>
          </cell>
          <cell r="AC96" t="str">
            <v/>
          </cell>
          <cell r="AE96" t="str">
            <v>DIRECTAMENTE</v>
          </cell>
          <cell r="AF96" t="str">
            <v>DIRECTAMENTE</v>
          </cell>
          <cell r="AG96" t="str">
            <v/>
          </cell>
          <cell r="AH96" t="str">
            <v/>
          </cell>
          <cell r="AI96" t="str">
            <v/>
          </cell>
          <cell r="AJ96" t="str">
            <v/>
          </cell>
          <cell r="AK96" t="str">
            <v/>
          </cell>
          <cell r="AL96" t="e">
            <v>#VALUE!</v>
          </cell>
          <cell r="AM96" t="str">
            <v/>
          </cell>
          <cell r="AN96" t="str">
            <v/>
          </cell>
        </row>
        <row r="97">
          <cell r="A97" t="str">
            <v/>
          </cell>
          <cell r="B97" t="str">
            <v/>
          </cell>
          <cell r="C97" t="str">
            <v/>
          </cell>
          <cell r="D97" t="str">
            <v/>
          </cell>
          <cell r="F97" t="str">
            <v/>
          </cell>
          <cell r="H97" t="str">
            <v/>
          </cell>
          <cell r="J97" t="str">
            <v/>
          </cell>
          <cell r="L97" t="str">
            <v/>
          </cell>
          <cell r="N97" t="str">
            <v/>
          </cell>
          <cell r="P97" t="str">
            <v/>
          </cell>
          <cell r="R97" t="str">
            <v/>
          </cell>
          <cell r="S97" t="str">
            <v/>
          </cell>
          <cell r="T97" t="str">
            <v/>
          </cell>
          <cell r="V97" t="str">
            <v/>
          </cell>
          <cell r="W97" t="str">
            <v/>
          </cell>
          <cell r="X97" t="str">
            <v/>
          </cell>
          <cell r="Y97" t="str">
            <v/>
          </cell>
          <cell r="Z97" t="str">
            <v/>
          </cell>
          <cell r="AA97" t="str">
            <v/>
          </cell>
          <cell r="AB97" t="str">
            <v/>
          </cell>
          <cell r="AC97" t="str">
            <v/>
          </cell>
          <cell r="AE97" t="str">
            <v>DIRECTAMENTE</v>
          </cell>
          <cell r="AF97" t="str">
            <v>DIRECTAMENTE</v>
          </cell>
          <cell r="AG97" t="str">
            <v/>
          </cell>
          <cell r="AH97" t="str">
            <v/>
          </cell>
          <cell r="AI97" t="str">
            <v/>
          </cell>
          <cell r="AJ97" t="str">
            <v/>
          </cell>
          <cell r="AK97" t="str">
            <v/>
          </cell>
          <cell r="AL97" t="e">
            <v>#VALUE!</v>
          </cell>
          <cell r="AM97" t="str">
            <v/>
          </cell>
          <cell r="AN97" t="str">
            <v/>
          </cell>
        </row>
        <row r="98">
          <cell r="A98" t="str">
            <v/>
          </cell>
          <cell r="B98" t="str">
            <v/>
          </cell>
          <cell r="C98" t="str">
            <v/>
          </cell>
          <cell r="D98" t="str">
            <v/>
          </cell>
          <cell r="F98" t="str">
            <v/>
          </cell>
          <cell r="H98" t="str">
            <v/>
          </cell>
          <cell r="J98" t="str">
            <v/>
          </cell>
          <cell r="L98" t="str">
            <v/>
          </cell>
          <cell r="N98" t="str">
            <v/>
          </cell>
          <cell r="P98" t="str">
            <v/>
          </cell>
          <cell r="R98" t="str">
            <v/>
          </cell>
          <cell r="S98" t="str">
            <v/>
          </cell>
          <cell r="T98" t="str">
            <v/>
          </cell>
          <cell r="V98" t="str">
            <v/>
          </cell>
          <cell r="W98" t="str">
            <v/>
          </cell>
          <cell r="X98" t="str">
            <v/>
          </cell>
          <cell r="Y98" t="str">
            <v/>
          </cell>
          <cell r="Z98" t="str">
            <v/>
          </cell>
          <cell r="AA98" t="str">
            <v/>
          </cell>
          <cell r="AB98" t="str">
            <v/>
          </cell>
          <cell r="AC98" t="str">
            <v/>
          </cell>
          <cell r="AE98" t="str">
            <v>DIRECTAMENTE</v>
          </cell>
          <cell r="AF98" t="str">
            <v>DIRECTAMENTE</v>
          </cell>
          <cell r="AG98" t="str">
            <v/>
          </cell>
          <cell r="AH98" t="str">
            <v/>
          </cell>
          <cell r="AI98" t="str">
            <v/>
          </cell>
          <cell r="AJ98" t="str">
            <v/>
          </cell>
          <cell r="AK98" t="str">
            <v/>
          </cell>
          <cell r="AL98" t="e">
            <v>#VALUE!</v>
          </cell>
          <cell r="AM98" t="str">
            <v/>
          </cell>
          <cell r="AN98" t="str">
            <v/>
          </cell>
        </row>
        <row r="99">
          <cell r="A99" t="str">
            <v/>
          </cell>
          <cell r="B99" t="str">
            <v/>
          </cell>
          <cell r="C99" t="str">
            <v/>
          </cell>
          <cell r="D99" t="str">
            <v/>
          </cell>
          <cell r="F99" t="str">
            <v/>
          </cell>
          <cell r="H99" t="str">
            <v/>
          </cell>
          <cell r="J99" t="str">
            <v/>
          </cell>
          <cell r="L99" t="str">
            <v/>
          </cell>
          <cell r="N99" t="str">
            <v/>
          </cell>
          <cell r="P99" t="str">
            <v/>
          </cell>
          <cell r="R99" t="str">
            <v/>
          </cell>
          <cell r="S99" t="str">
            <v/>
          </cell>
          <cell r="T99" t="str">
            <v/>
          </cell>
          <cell r="V99" t="str">
            <v/>
          </cell>
          <cell r="W99" t="str">
            <v/>
          </cell>
          <cell r="X99" t="str">
            <v/>
          </cell>
          <cell r="Y99" t="str">
            <v/>
          </cell>
          <cell r="Z99" t="str">
            <v/>
          </cell>
          <cell r="AA99" t="str">
            <v/>
          </cell>
          <cell r="AB99" t="str">
            <v/>
          </cell>
          <cell r="AC99" t="str">
            <v/>
          </cell>
          <cell r="AE99" t="str">
            <v>DIRECTAMENTE</v>
          </cell>
          <cell r="AF99" t="str">
            <v>DIRECTAMENTE</v>
          </cell>
          <cell r="AG99" t="str">
            <v/>
          </cell>
          <cell r="AH99" t="str">
            <v/>
          </cell>
          <cell r="AI99" t="str">
            <v/>
          </cell>
          <cell r="AJ99" t="str">
            <v/>
          </cell>
          <cell r="AK99" t="str">
            <v/>
          </cell>
          <cell r="AL99" t="e">
            <v>#VALUE!</v>
          </cell>
          <cell r="AM99" t="str">
            <v/>
          </cell>
          <cell r="AN99" t="str">
            <v/>
          </cell>
        </row>
        <row r="100">
          <cell r="A100" t="str">
            <v/>
          </cell>
          <cell r="B100" t="str">
            <v/>
          </cell>
          <cell r="C100" t="str">
            <v/>
          </cell>
          <cell r="D100" t="str">
            <v/>
          </cell>
          <cell r="F100" t="str">
            <v/>
          </cell>
          <cell r="H100" t="str">
            <v/>
          </cell>
          <cell r="J100" t="str">
            <v/>
          </cell>
          <cell r="L100" t="str">
            <v/>
          </cell>
          <cell r="N100" t="str">
            <v/>
          </cell>
          <cell r="P100" t="str">
            <v/>
          </cell>
          <cell r="R100" t="str">
            <v/>
          </cell>
          <cell r="S100" t="str">
            <v/>
          </cell>
          <cell r="T100" t="str">
            <v/>
          </cell>
          <cell r="V100" t="str">
            <v/>
          </cell>
          <cell r="W100" t="str">
            <v/>
          </cell>
          <cell r="X100" t="str">
            <v/>
          </cell>
          <cell r="Y100" t="str">
            <v/>
          </cell>
          <cell r="Z100" t="str">
            <v/>
          </cell>
          <cell r="AA100" t="str">
            <v/>
          </cell>
          <cell r="AB100" t="str">
            <v/>
          </cell>
          <cell r="AC100" t="str">
            <v/>
          </cell>
          <cell r="AE100" t="str">
            <v>DIRECTAMENTE</v>
          </cell>
          <cell r="AF100" t="str">
            <v>DIRECTAMENTE</v>
          </cell>
          <cell r="AG100" t="str">
            <v/>
          </cell>
          <cell r="AH100" t="str">
            <v/>
          </cell>
          <cell r="AI100" t="str">
            <v/>
          </cell>
          <cell r="AJ100" t="str">
            <v/>
          </cell>
          <cell r="AK100" t="str">
            <v/>
          </cell>
          <cell r="AL100" t="e">
            <v>#VALUE!</v>
          </cell>
          <cell r="AM100" t="str">
            <v/>
          </cell>
          <cell r="AN100" t="str">
            <v/>
          </cell>
        </row>
        <row r="101">
          <cell r="A101" t="str">
            <v/>
          </cell>
          <cell r="B101" t="str">
            <v/>
          </cell>
          <cell r="C101" t="str">
            <v/>
          </cell>
          <cell r="D101" t="str">
            <v/>
          </cell>
          <cell r="F101" t="str">
            <v/>
          </cell>
          <cell r="H101" t="str">
            <v/>
          </cell>
          <cell r="J101" t="str">
            <v/>
          </cell>
          <cell r="L101" t="str">
            <v/>
          </cell>
          <cell r="N101" t="str">
            <v/>
          </cell>
          <cell r="P101" t="str">
            <v/>
          </cell>
          <cell r="R101" t="str">
            <v/>
          </cell>
          <cell r="S101" t="str">
            <v/>
          </cell>
          <cell r="T101" t="str">
            <v/>
          </cell>
          <cell r="V101" t="str">
            <v/>
          </cell>
          <cell r="W101" t="str">
            <v/>
          </cell>
          <cell r="X101" t="str">
            <v/>
          </cell>
          <cell r="Y101" t="str">
            <v/>
          </cell>
          <cell r="Z101" t="str">
            <v/>
          </cell>
          <cell r="AA101" t="str">
            <v/>
          </cell>
          <cell r="AB101" t="str">
            <v/>
          </cell>
          <cell r="AC101" t="str">
            <v/>
          </cell>
          <cell r="AE101" t="str">
            <v>DIRECTAMENTE</v>
          </cell>
          <cell r="AF101" t="str">
            <v>DIRECTAMENTE</v>
          </cell>
          <cell r="AG101" t="str">
            <v/>
          </cell>
          <cell r="AH101" t="str">
            <v/>
          </cell>
          <cell r="AI101" t="str">
            <v/>
          </cell>
          <cell r="AJ101" t="str">
            <v/>
          </cell>
          <cell r="AK101" t="str">
            <v/>
          </cell>
          <cell r="AL101" t="e">
            <v>#VALUE!</v>
          </cell>
          <cell r="AM101" t="str">
            <v/>
          </cell>
          <cell r="AN101" t="str">
            <v/>
          </cell>
        </row>
        <row r="102">
          <cell r="A102" t="str">
            <v/>
          </cell>
          <cell r="B102" t="str">
            <v/>
          </cell>
          <cell r="C102" t="str">
            <v/>
          </cell>
          <cell r="D102" t="str">
            <v/>
          </cell>
          <cell r="F102" t="str">
            <v/>
          </cell>
          <cell r="H102" t="str">
            <v/>
          </cell>
          <cell r="J102" t="str">
            <v/>
          </cell>
          <cell r="L102" t="str">
            <v/>
          </cell>
          <cell r="N102" t="str">
            <v/>
          </cell>
          <cell r="P102" t="str">
            <v/>
          </cell>
          <cell r="R102" t="str">
            <v/>
          </cell>
          <cell r="S102" t="str">
            <v/>
          </cell>
          <cell r="T102" t="str">
            <v/>
          </cell>
          <cell r="V102" t="str">
            <v/>
          </cell>
          <cell r="W102" t="str">
            <v/>
          </cell>
          <cell r="X102" t="str">
            <v/>
          </cell>
          <cell r="Y102" t="str">
            <v/>
          </cell>
          <cell r="Z102" t="str">
            <v/>
          </cell>
          <cell r="AA102" t="str">
            <v/>
          </cell>
          <cell r="AB102" t="str">
            <v/>
          </cell>
          <cell r="AC102" t="str">
            <v/>
          </cell>
          <cell r="AE102" t="str">
            <v>DIRECTAMENTE</v>
          </cell>
          <cell r="AF102" t="str">
            <v>DIRECTAMENTE</v>
          </cell>
          <cell r="AG102" t="str">
            <v/>
          </cell>
          <cell r="AH102" t="str">
            <v/>
          </cell>
          <cell r="AI102" t="str">
            <v/>
          </cell>
          <cell r="AJ102" t="str">
            <v/>
          </cell>
          <cell r="AK102" t="str">
            <v/>
          </cell>
          <cell r="AL102" t="e">
            <v>#VALUE!</v>
          </cell>
          <cell r="AM102" t="str">
            <v/>
          </cell>
          <cell r="AN102" t="str">
            <v/>
          </cell>
        </row>
        <row r="103">
          <cell r="A103" t="str">
            <v/>
          </cell>
          <cell r="B103" t="str">
            <v/>
          </cell>
          <cell r="C103" t="str">
            <v/>
          </cell>
          <cell r="D103" t="str">
            <v/>
          </cell>
          <cell r="F103" t="str">
            <v/>
          </cell>
          <cell r="H103" t="str">
            <v/>
          </cell>
          <cell r="J103" t="str">
            <v/>
          </cell>
          <cell r="L103" t="str">
            <v/>
          </cell>
          <cell r="N103" t="str">
            <v/>
          </cell>
          <cell r="P103" t="str">
            <v/>
          </cell>
          <cell r="R103" t="str">
            <v/>
          </cell>
          <cell r="S103" t="str">
            <v/>
          </cell>
          <cell r="T103" t="str">
            <v/>
          </cell>
          <cell r="V103" t="str">
            <v/>
          </cell>
          <cell r="W103" t="str">
            <v/>
          </cell>
          <cell r="X103" t="str">
            <v/>
          </cell>
          <cell r="Y103" t="str">
            <v/>
          </cell>
          <cell r="Z103" t="str">
            <v/>
          </cell>
          <cell r="AA103" t="str">
            <v/>
          </cell>
          <cell r="AB103" t="str">
            <v/>
          </cell>
          <cell r="AC103" t="str">
            <v/>
          </cell>
          <cell r="AE103" t="str">
            <v>DIRECTAMENTE</v>
          </cell>
          <cell r="AF103" t="str">
            <v>DIRECTAMENTE</v>
          </cell>
          <cell r="AG103" t="str">
            <v/>
          </cell>
          <cell r="AH103" t="str">
            <v/>
          </cell>
          <cell r="AI103" t="str">
            <v/>
          </cell>
          <cell r="AJ103" t="str">
            <v/>
          </cell>
          <cell r="AK103" t="str">
            <v/>
          </cell>
          <cell r="AL103" t="e">
            <v>#VALUE!</v>
          </cell>
          <cell r="AM103" t="str">
            <v/>
          </cell>
          <cell r="AN103" t="str">
            <v/>
          </cell>
        </row>
        <row r="104">
          <cell r="A104" t="str">
            <v/>
          </cell>
          <cell r="B104" t="str">
            <v/>
          </cell>
          <cell r="C104" t="str">
            <v/>
          </cell>
          <cell r="D104" t="str">
            <v/>
          </cell>
          <cell r="F104" t="str">
            <v/>
          </cell>
          <cell r="H104" t="str">
            <v/>
          </cell>
          <cell r="J104" t="str">
            <v/>
          </cell>
          <cell r="L104" t="str">
            <v/>
          </cell>
          <cell r="N104" t="str">
            <v/>
          </cell>
          <cell r="P104" t="str">
            <v/>
          </cell>
          <cell r="R104" t="str">
            <v/>
          </cell>
          <cell r="S104" t="str">
            <v/>
          </cell>
          <cell r="T104" t="str">
            <v/>
          </cell>
          <cell r="V104" t="str">
            <v/>
          </cell>
          <cell r="W104" t="str">
            <v/>
          </cell>
          <cell r="X104" t="str">
            <v/>
          </cell>
          <cell r="Y104" t="str">
            <v/>
          </cell>
          <cell r="Z104" t="str">
            <v/>
          </cell>
          <cell r="AA104" t="str">
            <v/>
          </cell>
          <cell r="AB104" t="str">
            <v/>
          </cell>
          <cell r="AC104" t="str">
            <v/>
          </cell>
          <cell r="AE104" t="str">
            <v>DIRECTAMENTE</v>
          </cell>
          <cell r="AF104" t="str">
            <v>DIRECTAMENTE</v>
          </cell>
          <cell r="AG104" t="str">
            <v/>
          </cell>
          <cell r="AH104" t="str">
            <v/>
          </cell>
          <cell r="AI104" t="str">
            <v/>
          </cell>
          <cell r="AJ104" t="str">
            <v/>
          </cell>
          <cell r="AK104" t="str">
            <v/>
          </cell>
          <cell r="AL104" t="e">
            <v>#VALUE!</v>
          </cell>
          <cell r="AM104" t="str">
            <v/>
          </cell>
          <cell r="AN104" t="str">
            <v/>
          </cell>
        </row>
        <row r="105">
          <cell r="A105" t="str">
            <v/>
          </cell>
          <cell r="B105" t="str">
            <v/>
          </cell>
          <cell r="C105" t="str">
            <v/>
          </cell>
          <cell r="D105" t="str">
            <v/>
          </cell>
          <cell r="F105" t="str">
            <v/>
          </cell>
          <cell r="H105" t="str">
            <v/>
          </cell>
          <cell r="J105" t="str">
            <v/>
          </cell>
          <cell r="L105" t="str">
            <v/>
          </cell>
          <cell r="N105" t="str">
            <v/>
          </cell>
          <cell r="P105" t="str">
            <v/>
          </cell>
          <cell r="R105" t="str">
            <v/>
          </cell>
          <cell r="S105" t="str">
            <v/>
          </cell>
          <cell r="T105" t="str">
            <v/>
          </cell>
          <cell r="V105" t="str">
            <v/>
          </cell>
          <cell r="W105" t="str">
            <v/>
          </cell>
          <cell r="X105" t="str">
            <v/>
          </cell>
          <cell r="Y105" t="str">
            <v/>
          </cell>
          <cell r="Z105" t="str">
            <v/>
          </cell>
          <cell r="AA105" t="str">
            <v/>
          </cell>
          <cell r="AB105" t="str">
            <v/>
          </cell>
          <cell r="AC105" t="str">
            <v/>
          </cell>
          <cell r="AE105" t="str">
            <v>DIRECTAMENTE</v>
          </cell>
          <cell r="AF105" t="str">
            <v>DIRECTAMENTE</v>
          </cell>
          <cell r="AG105" t="str">
            <v/>
          </cell>
          <cell r="AH105" t="str">
            <v/>
          </cell>
          <cell r="AI105" t="str">
            <v/>
          </cell>
          <cell r="AJ105" t="str">
            <v/>
          </cell>
          <cell r="AK105" t="str">
            <v/>
          </cell>
          <cell r="AL105" t="e">
            <v>#VALUE!</v>
          </cell>
          <cell r="AM105" t="str">
            <v/>
          </cell>
          <cell r="AN105" t="str">
            <v/>
          </cell>
        </row>
        <row r="106">
          <cell r="A106" t="str">
            <v/>
          </cell>
          <cell r="B106" t="str">
            <v/>
          </cell>
          <cell r="C106" t="str">
            <v/>
          </cell>
          <cell r="D106" t="str">
            <v/>
          </cell>
          <cell r="F106" t="str">
            <v/>
          </cell>
          <cell r="H106" t="str">
            <v/>
          </cell>
          <cell r="J106" t="str">
            <v/>
          </cell>
          <cell r="L106" t="str">
            <v/>
          </cell>
          <cell r="N106" t="str">
            <v/>
          </cell>
          <cell r="P106" t="str">
            <v/>
          </cell>
          <cell r="R106" t="str">
            <v/>
          </cell>
          <cell r="S106" t="str">
            <v/>
          </cell>
          <cell r="T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E106" t="str">
            <v>DIRECTAMENTE</v>
          </cell>
          <cell r="AF106" t="str">
            <v>DIRECTAMENTE</v>
          </cell>
          <cell r="AG106" t="str">
            <v/>
          </cell>
          <cell r="AH106" t="str">
            <v/>
          </cell>
          <cell r="AI106" t="str">
            <v/>
          </cell>
          <cell r="AJ106" t="str">
            <v/>
          </cell>
          <cell r="AK106" t="str">
            <v/>
          </cell>
          <cell r="AL106" t="e">
            <v>#VALUE!</v>
          </cell>
          <cell r="AM106" t="str">
            <v/>
          </cell>
          <cell r="AN106" t="str">
            <v/>
          </cell>
        </row>
        <row r="107">
          <cell r="A107" t="str">
            <v/>
          </cell>
          <cell r="B107" t="str">
            <v/>
          </cell>
          <cell r="C107" t="str">
            <v/>
          </cell>
          <cell r="D107" t="str">
            <v/>
          </cell>
          <cell r="F107" t="str">
            <v/>
          </cell>
          <cell r="H107" t="str">
            <v/>
          </cell>
          <cell r="J107" t="str">
            <v/>
          </cell>
          <cell r="L107" t="str">
            <v/>
          </cell>
          <cell r="N107" t="str">
            <v/>
          </cell>
          <cell r="P107" t="str">
            <v/>
          </cell>
          <cell r="R107" t="str">
            <v/>
          </cell>
          <cell r="S107" t="str">
            <v/>
          </cell>
          <cell r="T107" t="str">
            <v/>
          </cell>
          <cell r="V107" t="str">
            <v/>
          </cell>
          <cell r="W107" t="str">
            <v/>
          </cell>
          <cell r="X107" t="str">
            <v/>
          </cell>
          <cell r="Y107" t="str">
            <v/>
          </cell>
          <cell r="Z107" t="str">
            <v/>
          </cell>
          <cell r="AA107" t="str">
            <v/>
          </cell>
          <cell r="AB107" t="str">
            <v/>
          </cell>
          <cell r="AC107" t="str">
            <v/>
          </cell>
          <cell r="AE107" t="str">
            <v>DIRECTAMENTE</v>
          </cell>
          <cell r="AF107" t="str">
            <v>DIRECTAMENTE</v>
          </cell>
          <cell r="AG107" t="str">
            <v/>
          </cell>
          <cell r="AH107" t="str">
            <v/>
          </cell>
          <cell r="AI107" t="str">
            <v/>
          </cell>
          <cell r="AJ107" t="str">
            <v/>
          </cell>
          <cell r="AK107" t="str">
            <v/>
          </cell>
          <cell r="AL107" t="e">
            <v>#VALUE!</v>
          </cell>
          <cell r="AM107" t="str">
            <v/>
          </cell>
          <cell r="AN107" t="str">
            <v/>
          </cell>
        </row>
        <row r="108">
          <cell r="A108" t="str">
            <v/>
          </cell>
          <cell r="B108" t="str">
            <v/>
          </cell>
          <cell r="C108" t="str">
            <v/>
          </cell>
          <cell r="D108" t="str">
            <v/>
          </cell>
          <cell r="F108" t="str">
            <v/>
          </cell>
          <cell r="H108" t="str">
            <v/>
          </cell>
          <cell r="J108" t="str">
            <v/>
          </cell>
          <cell r="L108" t="str">
            <v/>
          </cell>
          <cell r="N108" t="str">
            <v/>
          </cell>
          <cell r="P108" t="str">
            <v/>
          </cell>
          <cell r="R108" t="str">
            <v/>
          </cell>
          <cell r="S108" t="str">
            <v/>
          </cell>
          <cell r="T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E108" t="str">
            <v>DIRECTAMENTE</v>
          </cell>
          <cell r="AF108" t="str">
            <v>DIRECTAMENTE</v>
          </cell>
          <cell r="AG108" t="str">
            <v/>
          </cell>
          <cell r="AH108" t="str">
            <v/>
          </cell>
          <cell r="AI108" t="str">
            <v/>
          </cell>
          <cell r="AJ108" t="str">
            <v/>
          </cell>
          <cell r="AK108" t="str">
            <v/>
          </cell>
          <cell r="AL108" t="e">
            <v>#VALUE!</v>
          </cell>
          <cell r="AM108" t="str">
            <v/>
          </cell>
          <cell r="AN108" t="str">
            <v/>
          </cell>
        </row>
        <row r="109">
          <cell r="A109" t="str">
            <v/>
          </cell>
          <cell r="B109" t="str">
            <v/>
          </cell>
          <cell r="C109" t="str">
            <v/>
          </cell>
          <cell r="D109" t="str">
            <v/>
          </cell>
          <cell r="F109" t="str">
            <v/>
          </cell>
          <cell r="H109" t="str">
            <v/>
          </cell>
          <cell r="J109" t="str">
            <v/>
          </cell>
          <cell r="L109" t="str">
            <v/>
          </cell>
          <cell r="N109" t="str">
            <v/>
          </cell>
          <cell r="P109" t="str">
            <v/>
          </cell>
          <cell r="R109" t="str">
            <v/>
          </cell>
          <cell r="S109" t="str">
            <v/>
          </cell>
          <cell r="T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E109" t="str">
            <v>DIRECTAMENTE</v>
          </cell>
          <cell r="AF109" t="str">
            <v>DIRECTAMENTE</v>
          </cell>
          <cell r="AG109" t="str">
            <v/>
          </cell>
          <cell r="AH109" t="str">
            <v/>
          </cell>
          <cell r="AI109" t="str">
            <v/>
          </cell>
          <cell r="AJ109" t="str">
            <v/>
          </cell>
          <cell r="AK109" t="str">
            <v/>
          </cell>
          <cell r="AL109" t="e">
            <v>#VALUE!</v>
          </cell>
          <cell r="AM109" t="str">
            <v/>
          </cell>
          <cell r="AN109" t="str">
            <v/>
          </cell>
        </row>
        <row r="110">
          <cell r="A110" t="str">
            <v/>
          </cell>
          <cell r="B110" t="str">
            <v/>
          </cell>
          <cell r="C110" t="str">
            <v/>
          </cell>
          <cell r="D110" t="str">
            <v/>
          </cell>
          <cell r="F110" t="str">
            <v/>
          </cell>
          <cell r="H110" t="str">
            <v/>
          </cell>
          <cell r="J110" t="str">
            <v/>
          </cell>
          <cell r="L110" t="str">
            <v/>
          </cell>
          <cell r="N110" t="str">
            <v/>
          </cell>
          <cell r="P110" t="str">
            <v/>
          </cell>
          <cell r="R110" t="str">
            <v/>
          </cell>
          <cell r="S110" t="str">
            <v/>
          </cell>
          <cell r="T110" t="str">
            <v/>
          </cell>
          <cell r="V110" t="str">
            <v/>
          </cell>
          <cell r="W110" t="str">
            <v/>
          </cell>
          <cell r="X110" t="str">
            <v/>
          </cell>
          <cell r="Y110" t="str">
            <v/>
          </cell>
          <cell r="Z110" t="str">
            <v/>
          </cell>
          <cell r="AA110" t="str">
            <v/>
          </cell>
          <cell r="AB110" t="str">
            <v/>
          </cell>
          <cell r="AC110" t="str">
            <v/>
          </cell>
          <cell r="AE110" t="str">
            <v>DIRECTAMENTE</v>
          </cell>
          <cell r="AF110" t="str">
            <v>DIRECTAMENTE</v>
          </cell>
          <cell r="AG110" t="str">
            <v/>
          </cell>
          <cell r="AH110" t="str">
            <v/>
          </cell>
          <cell r="AI110" t="str">
            <v/>
          </cell>
          <cell r="AJ110" t="str">
            <v/>
          </cell>
          <cell r="AK110" t="str">
            <v/>
          </cell>
          <cell r="AL110" t="e">
            <v>#VALUE!</v>
          </cell>
          <cell r="AM110" t="str">
            <v/>
          </cell>
          <cell r="AN110" t="str">
            <v/>
          </cell>
        </row>
        <row r="111">
          <cell r="A111" t="str">
            <v/>
          </cell>
          <cell r="B111" t="str">
            <v/>
          </cell>
          <cell r="C111" t="str">
            <v/>
          </cell>
          <cell r="D111" t="str">
            <v/>
          </cell>
          <cell r="F111" t="str">
            <v/>
          </cell>
          <cell r="H111" t="str">
            <v/>
          </cell>
          <cell r="J111" t="str">
            <v/>
          </cell>
          <cell r="L111" t="str">
            <v/>
          </cell>
          <cell r="N111" t="str">
            <v/>
          </cell>
          <cell r="P111" t="str">
            <v/>
          </cell>
          <cell r="R111" t="str">
            <v/>
          </cell>
          <cell r="S111" t="str">
            <v/>
          </cell>
          <cell r="T111" t="str">
            <v/>
          </cell>
          <cell r="V111" t="str">
            <v/>
          </cell>
          <cell r="W111" t="str">
            <v/>
          </cell>
          <cell r="X111" t="str">
            <v/>
          </cell>
          <cell r="Y111" t="str">
            <v/>
          </cell>
          <cell r="Z111" t="str">
            <v/>
          </cell>
          <cell r="AA111" t="str">
            <v/>
          </cell>
          <cell r="AB111" t="str">
            <v/>
          </cell>
          <cell r="AC111" t="str">
            <v/>
          </cell>
          <cell r="AE111" t="str">
            <v>DIRECTAMENTE</v>
          </cell>
          <cell r="AF111" t="str">
            <v>DIRECTAMENTE</v>
          </cell>
          <cell r="AG111" t="str">
            <v/>
          </cell>
          <cell r="AH111" t="str">
            <v/>
          </cell>
          <cell r="AI111" t="str">
            <v/>
          </cell>
          <cell r="AJ111" t="str">
            <v/>
          </cell>
          <cell r="AK111" t="str">
            <v/>
          </cell>
          <cell r="AL111" t="e">
            <v>#VALUE!</v>
          </cell>
          <cell r="AM111" t="str">
            <v/>
          </cell>
          <cell r="AN111" t="str">
            <v/>
          </cell>
        </row>
        <row r="112">
          <cell r="A112" t="str">
            <v/>
          </cell>
          <cell r="B112" t="str">
            <v/>
          </cell>
          <cell r="C112" t="str">
            <v/>
          </cell>
          <cell r="D112" t="str">
            <v/>
          </cell>
          <cell r="F112" t="str">
            <v/>
          </cell>
          <cell r="H112" t="str">
            <v/>
          </cell>
          <cell r="J112" t="str">
            <v/>
          </cell>
          <cell r="L112" t="str">
            <v/>
          </cell>
          <cell r="N112" t="str">
            <v/>
          </cell>
          <cell r="P112" t="str">
            <v/>
          </cell>
          <cell r="R112" t="str">
            <v/>
          </cell>
          <cell r="S112" t="str">
            <v/>
          </cell>
          <cell r="T112" t="str">
            <v/>
          </cell>
          <cell r="V112" t="str">
            <v/>
          </cell>
          <cell r="W112" t="str">
            <v/>
          </cell>
          <cell r="X112" t="str">
            <v/>
          </cell>
          <cell r="Y112" t="str">
            <v/>
          </cell>
          <cell r="Z112" t="str">
            <v/>
          </cell>
          <cell r="AA112" t="str">
            <v/>
          </cell>
          <cell r="AB112" t="str">
            <v/>
          </cell>
          <cell r="AC112" t="str">
            <v/>
          </cell>
          <cell r="AE112" t="str">
            <v>DIRECTAMENTE</v>
          </cell>
          <cell r="AF112" t="str">
            <v>DIRECTAMENTE</v>
          </cell>
          <cell r="AG112" t="str">
            <v/>
          </cell>
          <cell r="AH112" t="str">
            <v/>
          </cell>
          <cell r="AI112" t="str">
            <v/>
          </cell>
          <cell r="AJ112" t="str">
            <v/>
          </cell>
          <cell r="AK112" t="str">
            <v/>
          </cell>
          <cell r="AL112" t="e">
            <v>#VALUE!</v>
          </cell>
          <cell r="AM112" t="str">
            <v/>
          </cell>
          <cell r="AN112" t="str">
            <v/>
          </cell>
        </row>
        <row r="113">
          <cell r="A113" t="str">
            <v/>
          </cell>
          <cell r="B113" t="str">
            <v/>
          </cell>
          <cell r="C113" t="str">
            <v/>
          </cell>
          <cell r="D113" t="str">
            <v/>
          </cell>
          <cell r="F113" t="str">
            <v/>
          </cell>
          <cell r="H113" t="str">
            <v/>
          </cell>
          <cell r="J113" t="str">
            <v/>
          </cell>
          <cell r="L113" t="str">
            <v/>
          </cell>
          <cell r="N113" t="str">
            <v/>
          </cell>
          <cell r="P113" t="str">
            <v/>
          </cell>
          <cell r="R113" t="str">
            <v/>
          </cell>
          <cell r="S113" t="str">
            <v/>
          </cell>
          <cell r="T113" t="str">
            <v/>
          </cell>
          <cell r="V113" t="str">
            <v/>
          </cell>
          <cell r="W113" t="str">
            <v/>
          </cell>
          <cell r="X113" t="str">
            <v/>
          </cell>
          <cell r="Y113" t="str">
            <v/>
          </cell>
          <cell r="Z113" t="str">
            <v/>
          </cell>
          <cell r="AA113" t="str">
            <v/>
          </cell>
          <cell r="AB113" t="str">
            <v/>
          </cell>
          <cell r="AC113" t="str">
            <v/>
          </cell>
          <cell r="AE113" t="str">
            <v>DIRECTAMENTE</v>
          </cell>
          <cell r="AF113" t="str">
            <v>DIRECTAMENTE</v>
          </cell>
          <cell r="AG113" t="str">
            <v/>
          </cell>
          <cell r="AH113" t="str">
            <v/>
          </cell>
          <cell r="AI113" t="str">
            <v/>
          </cell>
          <cell r="AJ113" t="str">
            <v/>
          </cell>
          <cell r="AK113" t="str">
            <v/>
          </cell>
          <cell r="AL113" t="e">
            <v>#VALUE!</v>
          </cell>
          <cell r="AM113" t="str">
            <v/>
          </cell>
          <cell r="AN113" t="str">
            <v/>
          </cell>
        </row>
        <row r="114">
          <cell r="A114" t="str">
            <v/>
          </cell>
          <cell r="B114" t="str">
            <v/>
          </cell>
          <cell r="C114" t="str">
            <v/>
          </cell>
          <cell r="D114" t="str">
            <v/>
          </cell>
          <cell r="F114" t="str">
            <v/>
          </cell>
          <cell r="H114" t="str">
            <v/>
          </cell>
          <cell r="J114" t="str">
            <v/>
          </cell>
          <cell r="L114" t="str">
            <v/>
          </cell>
          <cell r="N114" t="str">
            <v/>
          </cell>
          <cell r="P114" t="str">
            <v/>
          </cell>
          <cell r="R114" t="str">
            <v/>
          </cell>
          <cell r="S114" t="str">
            <v/>
          </cell>
          <cell r="T114" t="str">
            <v/>
          </cell>
          <cell r="V114" t="str">
            <v/>
          </cell>
          <cell r="W114" t="str">
            <v/>
          </cell>
          <cell r="X114" t="str">
            <v/>
          </cell>
          <cell r="Y114" t="str">
            <v/>
          </cell>
          <cell r="Z114" t="str">
            <v/>
          </cell>
          <cell r="AA114" t="str">
            <v/>
          </cell>
          <cell r="AB114" t="str">
            <v/>
          </cell>
          <cell r="AC114" t="str">
            <v/>
          </cell>
          <cell r="AE114" t="str">
            <v>DIRECTAMENTE</v>
          </cell>
          <cell r="AF114" t="str">
            <v>DIRECTAMENTE</v>
          </cell>
          <cell r="AG114" t="str">
            <v/>
          </cell>
          <cell r="AH114" t="str">
            <v/>
          </cell>
          <cell r="AI114" t="str">
            <v/>
          </cell>
          <cell r="AJ114" t="str">
            <v/>
          </cell>
          <cell r="AK114" t="str">
            <v/>
          </cell>
          <cell r="AL114" t="e">
            <v>#VALUE!</v>
          </cell>
          <cell r="AM114" t="str">
            <v/>
          </cell>
          <cell r="AN114" t="str">
            <v/>
          </cell>
        </row>
        <row r="115">
          <cell r="A115" t="str">
            <v/>
          </cell>
          <cell r="B115" t="str">
            <v/>
          </cell>
          <cell r="C115" t="str">
            <v/>
          </cell>
          <cell r="D115" t="str">
            <v/>
          </cell>
          <cell r="F115" t="str">
            <v/>
          </cell>
          <cell r="H115" t="str">
            <v/>
          </cell>
          <cell r="J115" t="str">
            <v/>
          </cell>
          <cell r="L115" t="str">
            <v/>
          </cell>
          <cell r="N115" t="str">
            <v/>
          </cell>
          <cell r="P115" t="str">
            <v/>
          </cell>
          <cell r="R115" t="str">
            <v/>
          </cell>
          <cell r="S115" t="str">
            <v/>
          </cell>
          <cell r="T115" t="str">
            <v/>
          </cell>
          <cell r="V115" t="str">
            <v/>
          </cell>
          <cell r="W115" t="str">
            <v/>
          </cell>
          <cell r="X115" t="str">
            <v/>
          </cell>
          <cell r="Y115" t="str">
            <v/>
          </cell>
          <cell r="Z115" t="str">
            <v/>
          </cell>
          <cell r="AA115" t="str">
            <v/>
          </cell>
          <cell r="AB115" t="str">
            <v/>
          </cell>
          <cell r="AC115" t="str">
            <v/>
          </cell>
          <cell r="AE115" t="str">
            <v>DIRECTAMENTE</v>
          </cell>
          <cell r="AF115" t="str">
            <v>DIRECTAMENTE</v>
          </cell>
          <cell r="AG115" t="str">
            <v/>
          </cell>
          <cell r="AH115" t="str">
            <v/>
          </cell>
          <cell r="AI115" t="str">
            <v/>
          </cell>
          <cell r="AJ115" t="str">
            <v/>
          </cell>
          <cell r="AK115" t="str">
            <v/>
          </cell>
          <cell r="AL115" t="e">
            <v>#VALUE!</v>
          </cell>
          <cell r="AM115" t="str">
            <v/>
          </cell>
          <cell r="AN115" t="str">
            <v/>
          </cell>
        </row>
        <row r="116">
          <cell r="A116" t="str">
            <v/>
          </cell>
          <cell r="B116" t="str">
            <v/>
          </cell>
          <cell r="C116" t="str">
            <v/>
          </cell>
          <cell r="D116" t="str">
            <v/>
          </cell>
          <cell r="F116" t="str">
            <v/>
          </cell>
          <cell r="H116" t="str">
            <v/>
          </cell>
          <cell r="J116" t="str">
            <v/>
          </cell>
          <cell r="L116" t="str">
            <v/>
          </cell>
          <cell r="N116" t="str">
            <v/>
          </cell>
          <cell r="P116" t="str">
            <v/>
          </cell>
          <cell r="R116" t="str">
            <v/>
          </cell>
          <cell r="S116" t="str">
            <v/>
          </cell>
          <cell r="T116" t="str">
            <v/>
          </cell>
          <cell r="V116" t="str">
            <v/>
          </cell>
          <cell r="W116" t="str">
            <v/>
          </cell>
          <cell r="X116" t="str">
            <v/>
          </cell>
          <cell r="Y116" t="str">
            <v/>
          </cell>
          <cell r="Z116" t="str">
            <v/>
          </cell>
          <cell r="AA116" t="str">
            <v/>
          </cell>
          <cell r="AB116" t="str">
            <v/>
          </cell>
          <cell r="AC116" t="str">
            <v/>
          </cell>
          <cell r="AE116" t="str">
            <v>DIRECTAMENTE</v>
          </cell>
          <cell r="AF116" t="str">
            <v>DIRECTAMENTE</v>
          </cell>
          <cell r="AG116" t="str">
            <v/>
          </cell>
          <cell r="AH116" t="str">
            <v/>
          </cell>
          <cell r="AI116" t="str">
            <v/>
          </cell>
          <cell r="AJ116" t="str">
            <v/>
          </cell>
          <cell r="AK116" t="str">
            <v/>
          </cell>
          <cell r="AL116" t="e">
            <v>#VALUE!</v>
          </cell>
          <cell r="AM116" t="str">
            <v/>
          </cell>
          <cell r="AN116" t="str">
            <v/>
          </cell>
        </row>
        <row r="117">
          <cell r="A117" t="str">
            <v/>
          </cell>
          <cell r="B117" t="str">
            <v/>
          </cell>
          <cell r="C117" t="str">
            <v/>
          </cell>
          <cell r="D117" t="str">
            <v/>
          </cell>
          <cell r="F117" t="str">
            <v/>
          </cell>
          <cell r="H117" t="str">
            <v/>
          </cell>
          <cell r="J117" t="str">
            <v/>
          </cell>
          <cell r="L117" t="str">
            <v/>
          </cell>
          <cell r="N117" t="str">
            <v/>
          </cell>
          <cell r="P117" t="str">
            <v/>
          </cell>
          <cell r="R117" t="str">
            <v/>
          </cell>
          <cell r="S117" t="str">
            <v/>
          </cell>
          <cell r="T117" t="str">
            <v/>
          </cell>
          <cell r="V117" t="str">
            <v/>
          </cell>
          <cell r="W117" t="str">
            <v/>
          </cell>
          <cell r="X117" t="str">
            <v/>
          </cell>
          <cell r="Y117" t="str">
            <v/>
          </cell>
          <cell r="Z117" t="str">
            <v/>
          </cell>
          <cell r="AA117" t="str">
            <v/>
          </cell>
          <cell r="AB117" t="str">
            <v/>
          </cell>
          <cell r="AC117" t="str">
            <v/>
          </cell>
          <cell r="AE117" t="str">
            <v>DIRECTAMENTE</v>
          </cell>
          <cell r="AF117" t="str">
            <v>DIRECTAMENTE</v>
          </cell>
          <cell r="AG117" t="str">
            <v/>
          </cell>
          <cell r="AH117" t="str">
            <v/>
          </cell>
          <cell r="AI117" t="str">
            <v/>
          </cell>
          <cell r="AJ117" t="str">
            <v/>
          </cell>
          <cell r="AK117" t="str">
            <v/>
          </cell>
          <cell r="AL117" t="e">
            <v>#VALUE!</v>
          </cell>
          <cell r="AM117" t="str">
            <v/>
          </cell>
          <cell r="AN117" t="str">
            <v/>
          </cell>
        </row>
        <row r="118">
          <cell r="A118" t="str">
            <v/>
          </cell>
          <cell r="B118" t="str">
            <v/>
          </cell>
          <cell r="C118" t="str">
            <v/>
          </cell>
          <cell r="D118" t="str">
            <v/>
          </cell>
          <cell r="F118" t="str">
            <v/>
          </cell>
          <cell r="H118" t="str">
            <v/>
          </cell>
          <cell r="J118" t="str">
            <v/>
          </cell>
          <cell r="L118" t="str">
            <v/>
          </cell>
          <cell r="N118" t="str">
            <v/>
          </cell>
          <cell r="P118" t="str">
            <v/>
          </cell>
          <cell r="R118" t="str">
            <v/>
          </cell>
          <cell r="S118" t="str">
            <v/>
          </cell>
          <cell r="T118" t="str">
            <v/>
          </cell>
          <cell r="V118" t="str">
            <v/>
          </cell>
          <cell r="W118" t="str">
            <v/>
          </cell>
          <cell r="X118" t="str">
            <v/>
          </cell>
          <cell r="Y118" t="str">
            <v/>
          </cell>
          <cell r="Z118" t="str">
            <v/>
          </cell>
          <cell r="AA118" t="str">
            <v/>
          </cell>
          <cell r="AB118" t="str">
            <v/>
          </cell>
          <cell r="AC118" t="str">
            <v/>
          </cell>
          <cell r="AE118" t="str">
            <v>DIRECTAMENTE</v>
          </cell>
          <cell r="AF118" t="str">
            <v>DIRECTAMENTE</v>
          </cell>
          <cell r="AG118" t="str">
            <v/>
          </cell>
          <cell r="AH118" t="str">
            <v/>
          </cell>
          <cell r="AI118" t="str">
            <v/>
          </cell>
          <cell r="AJ118" t="str">
            <v/>
          </cell>
          <cell r="AK118" t="str">
            <v/>
          </cell>
          <cell r="AL118" t="e">
            <v>#VALUE!</v>
          </cell>
          <cell r="AM118" t="str">
            <v/>
          </cell>
          <cell r="AN118" t="str">
            <v/>
          </cell>
        </row>
        <row r="119">
          <cell r="A119" t="str">
            <v/>
          </cell>
          <cell r="B119" t="str">
            <v/>
          </cell>
          <cell r="C119" t="str">
            <v/>
          </cell>
          <cell r="D119" t="str">
            <v/>
          </cell>
          <cell r="F119" t="str">
            <v/>
          </cell>
          <cell r="H119" t="str">
            <v/>
          </cell>
          <cell r="J119" t="str">
            <v/>
          </cell>
          <cell r="L119" t="str">
            <v/>
          </cell>
          <cell r="N119" t="str">
            <v/>
          </cell>
          <cell r="P119" t="str">
            <v/>
          </cell>
          <cell r="R119" t="str">
            <v/>
          </cell>
          <cell r="S119" t="str">
            <v/>
          </cell>
          <cell r="T119" t="str">
            <v/>
          </cell>
          <cell r="V119" t="str">
            <v/>
          </cell>
          <cell r="W119" t="str">
            <v/>
          </cell>
          <cell r="X119" t="str">
            <v/>
          </cell>
          <cell r="Y119" t="str">
            <v/>
          </cell>
          <cell r="Z119" t="str">
            <v/>
          </cell>
          <cell r="AA119" t="str">
            <v/>
          </cell>
          <cell r="AB119" t="str">
            <v/>
          </cell>
          <cell r="AC119" t="str">
            <v/>
          </cell>
          <cell r="AE119" t="str">
            <v>DIRECTAMENTE</v>
          </cell>
          <cell r="AF119" t="str">
            <v>DIRECTAMENTE</v>
          </cell>
          <cell r="AG119" t="str">
            <v/>
          </cell>
          <cell r="AH119" t="str">
            <v/>
          </cell>
          <cell r="AI119" t="str">
            <v/>
          </cell>
          <cell r="AJ119" t="str">
            <v/>
          </cell>
          <cell r="AK119" t="str">
            <v/>
          </cell>
          <cell r="AL119" t="e">
            <v>#VALUE!</v>
          </cell>
          <cell r="AM119" t="str">
            <v/>
          </cell>
          <cell r="AN119" t="str">
            <v/>
          </cell>
        </row>
        <row r="120">
          <cell r="A120" t="str">
            <v/>
          </cell>
          <cell r="B120" t="str">
            <v/>
          </cell>
          <cell r="C120" t="str">
            <v/>
          </cell>
          <cell r="D120" t="str">
            <v/>
          </cell>
          <cell r="F120" t="str">
            <v/>
          </cell>
          <cell r="H120" t="str">
            <v/>
          </cell>
          <cell r="J120" t="str">
            <v/>
          </cell>
          <cell r="L120" t="str">
            <v/>
          </cell>
          <cell r="N120" t="str">
            <v/>
          </cell>
          <cell r="P120" t="str">
            <v/>
          </cell>
          <cell r="R120" t="str">
            <v/>
          </cell>
          <cell r="S120" t="str">
            <v/>
          </cell>
          <cell r="T120" t="str">
            <v/>
          </cell>
          <cell r="V120" t="str">
            <v/>
          </cell>
          <cell r="W120" t="str">
            <v/>
          </cell>
          <cell r="X120" t="str">
            <v/>
          </cell>
          <cell r="Y120" t="str">
            <v/>
          </cell>
          <cell r="Z120" t="str">
            <v/>
          </cell>
          <cell r="AA120" t="str">
            <v/>
          </cell>
          <cell r="AB120" t="str">
            <v/>
          </cell>
          <cell r="AC120" t="str">
            <v/>
          </cell>
          <cell r="AE120" t="str">
            <v>DIRECTAMENTE</v>
          </cell>
          <cell r="AF120" t="str">
            <v>DIRECTAMENTE</v>
          </cell>
          <cell r="AG120" t="str">
            <v/>
          </cell>
          <cell r="AH120" t="str">
            <v/>
          </cell>
          <cell r="AI120" t="str">
            <v/>
          </cell>
          <cell r="AJ120" t="str">
            <v/>
          </cell>
          <cell r="AK120" t="str">
            <v/>
          </cell>
          <cell r="AL120" t="e">
            <v>#VALUE!</v>
          </cell>
          <cell r="AM120" t="str">
            <v/>
          </cell>
          <cell r="AN120" t="str">
            <v/>
          </cell>
        </row>
        <row r="121">
          <cell r="A121" t="str">
            <v/>
          </cell>
          <cell r="B121" t="str">
            <v/>
          </cell>
          <cell r="C121" t="str">
            <v/>
          </cell>
          <cell r="D121" t="str">
            <v/>
          </cell>
          <cell r="F121" t="str">
            <v/>
          </cell>
          <cell r="H121" t="str">
            <v/>
          </cell>
          <cell r="J121" t="str">
            <v/>
          </cell>
          <cell r="L121" t="str">
            <v/>
          </cell>
          <cell r="N121" t="str">
            <v/>
          </cell>
          <cell r="P121" t="str">
            <v/>
          </cell>
          <cell r="R121" t="str">
            <v/>
          </cell>
          <cell r="S121" t="str">
            <v/>
          </cell>
          <cell r="T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E121" t="str">
            <v>DIRECTAMENTE</v>
          </cell>
          <cell r="AF121" t="str">
            <v>DIRECTAMENTE</v>
          </cell>
          <cell r="AG121" t="str">
            <v/>
          </cell>
          <cell r="AH121" t="str">
            <v/>
          </cell>
          <cell r="AI121" t="str">
            <v/>
          </cell>
          <cell r="AJ121" t="str">
            <v/>
          </cell>
          <cell r="AK121" t="str">
            <v/>
          </cell>
          <cell r="AL121" t="e">
            <v>#VALUE!</v>
          </cell>
          <cell r="AM121" t="str">
            <v/>
          </cell>
          <cell r="AN121" t="str">
            <v/>
          </cell>
        </row>
        <row r="122">
          <cell r="A122" t="str">
            <v/>
          </cell>
          <cell r="B122" t="str">
            <v/>
          </cell>
          <cell r="C122" t="str">
            <v/>
          </cell>
          <cell r="D122" t="str">
            <v/>
          </cell>
          <cell r="F122" t="str">
            <v/>
          </cell>
          <cell r="H122" t="str">
            <v/>
          </cell>
          <cell r="J122" t="str">
            <v/>
          </cell>
          <cell r="L122" t="str">
            <v/>
          </cell>
          <cell r="N122" t="str">
            <v/>
          </cell>
          <cell r="P122" t="str">
            <v/>
          </cell>
          <cell r="R122" t="str">
            <v/>
          </cell>
          <cell r="S122" t="str">
            <v/>
          </cell>
          <cell r="T122" t="str">
            <v/>
          </cell>
          <cell r="V122" t="str">
            <v/>
          </cell>
          <cell r="W122" t="str">
            <v/>
          </cell>
          <cell r="X122" t="str">
            <v/>
          </cell>
          <cell r="Y122" t="str">
            <v/>
          </cell>
          <cell r="Z122" t="str">
            <v/>
          </cell>
          <cell r="AA122" t="str">
            <v/>
          </cell>
          <cell r="AB122" t="str">
            <v/>
          </cell>
          <cell r="AC122" t="str">
            <v/>
          </cell>
          <cell r="AE122" t="str">
            <v>DIRECTAMENTE</v>
          </cell>
          <cell r="AF122" t="str">
            <v>DIRECTAMENTE</v>
          </cell>
          <cell r="AG122" t="str">
            <v/>
          </cell>
          <cell r="AH122" t="str">
            <v/>
          </cell>
          <cell r="AI122" t="str">
            <v/>
          </cell>
          <cell r="AJ122" t="str">
            <v/>
          </cell>
          <cell r="AK122" t="str">
            <v/>
          </cell>
          <cell r="AL122" t="e">
            <v>#VALUE!</v>
          </cell>
          <cell r="AM122" t="str">
            <v/>
          </cell>
          <cell r="AN122" t="str">
            <v/>
          </cell>
        </row>
        <row r="123">
          <cell r="A123" t="str">
            <v/>
          </cell>
          <cell r="B123" t="str">
            <v/>
          </cell>
          <cell r="C123" t="str">
            <v/>
          </cell>
          <cell r="D123" t="str">
            <v/>
          </cell>
          <cell r="F123" t="str">
            <v/>
          </cell>
          <cell r="H123" t="str">
            <v/>
          </cell>
          <cell r="J123" t="str">
            <v/>
          </cell>
          <cell r="L123" t="str">
            <v/>
          </cell>
          <cell r="N123" t="str">
            <v/>
          </cell>
          <cell r="P123" t="str">
            <v/>
          </cell>
          <cell r="R123" t="str">
            <v/>
          </cell>
          <cell r="S123" t="str">
            <v/>
          </cell>
          <cell r="T123" t="str">
            <v/>
          </cell>
          <cell r="V123" t="str">
            <v/>
          </cell>
          <cell r="W123" t="str">
            <v/>
          </cell>
          <cell r="X123" t="str">
            <v/>
          </cell>
          <cell r="Y123" t="str">
            <v/>
          </cell>
          <cell r="Z123" t="str">
            <v/>
          </cell>
          <cell r="AA123" t="str">
            <v/>
          </cell>
          <cell r="AB123" t="str">
            <v/>
          </cell>
          <cell r="AC123" t="str">
            <v/>
          </cell>
          <cell r="AE123" t="str">
            <v>DIRECTAMENTE</v>
          </cell>
          <cell r="AF123" t="str">
            <v>DIRECTAMENTE</v>
          </cell>
          <cell r="AG123" t="str">
            <v/>
          </cell>
          <cell r="AH123" t="str">
            <v/>
          </cell>
          <cell r="AI123" t="str">
            <v/>
          </cell>
          <cell r="AJ123" t="str">
            <v/>
          </cell>
          <cell r="AK123" t="str">
            <v/>
          </cell>
          <cell r="AL123" t="e">
            <v>#VALUE!</v>
          </cell>
          <cell r="AM123" t="str">
            <v/>
          </cell>
          <cell r="AN123" t="str">
            <v/>
          </cell>
        </row>
        <row r="124">
          <cell r="A124" t="str">
            <v/>
          </cell>
          <cell r="B124" t="str">
            <v/>
          </cell>
          <cell r="C124" t="str">
            <v/>
          </cell>
          <cell r="D124" t="str">
            <v/>
          </cell>
          <cell r="F124" t="str">
            <v/>
          </cell>
          <cell r="H124" t="str">
            <v/>
          </cell>
          <cell r="J124" t="str">
            <v/>
          </cell>
          <cell r="L124" t="str">
            <v/>
          </cell>
          <cell r="N124" t="str">
            <v/>
          </cell>
          <cell r="P124" t="str">
            <v/>
          </cell>
          <cell r="R124" t="str">
            <v/>
          </cell>
          <cell r="S124" t="str">
            <v/>
          </cell>
          <cell r="T124" t="str">
            <v/>
          </cell>
          <cell r="V124" t="str">
            <v/>
          </cell>
          <cell r="W124" t="str">
            <v/>
          </cell>
          <cell r="X124" t="str">
            <v/>
          </cell>
          <cell r="Y124" t="str">
            <v/>
          </cell>
          <cell r="Z124" t="str">
            <v/>
          </cell>
          <cell r="AA124" t="str">
            <v/>
          </cell>
          <cell r="AB124" t="str">
            <v/>
          </cell>
          <cell r="AC124" t="str">
            <v/>
          </cell>
          <cell r="AE124" t="str">
            <v>DIRECTAMENTE</v>
          </cell>
          <cell r="AF124" t="str">
            <v>DIRECTAMENTE</v>
          </cell>
          <cell r="AG124" t="str">
            <v/>
          </cell>
          <cell r="AH124" t="str">
            <v/>
          </cell>
          <cell r="AI124" t="str">
            <v/>
          </cell>
          <cell r="AJ124" t="str">
            <v/>
          </cell>
          <cell r="AK124" t="str">
            <v/>
          </cell>
          <cell r="AL124" t="e">
            <v>#VALUE!</v>
          </cell>
          <cell r="AM124" t="str">
            <v/>
          </cell>
          <cell r="AN124" t="str">
            <v/>
          </cell>
        </row>
        <row r="125">
          <cell r="A125" t="str">
            <v/>
          </cell>
          <cell r="B125" t="str">
            <v/>
          </cell>
          <cell r="C125" t="str">
            <v/>
          </cell>
          <cell r="D125" t="str">
            <v/>
          </cell>
          <cell r="F125" t="str">
            <v/>
          </cell>
          <cell r="H125" t="str">
            <v/>
          </cell>
          <cell r="J125" t="str">
            <v/>
          </cell>
          <cell r="L125" t="str">
            <v/>
          </cell>
          <cell r="N125" t="str">
            <v/>
          </cell>
          <cell r="P125" t="str">
            <v/>
          </cell>
          <cell r="R125" t="str">
            <v/>
          </cell>
          <cell r="S125" t="str">
            <v/>
          </cell>
          <cell r="T125" t="str">
            <v/>
          </cell>
          <cell r="V125" t="str">
            <v/>
          </cell>
          <cell r="W125" t="str">
            <v/>
          </cell>
          <cell r="X125" t="str">
            <v/>
          </cell>
          <cell r="Y125" t="str">
            <v/>
          </cell>
          <cell r="Z125" t="str">
            <v/>
          </cell>
          <cell r="AA125" t="str">
            <v/>
          </cell>
          <cell r="AB125" t="str">
            <v/>
          </cell>
          <cell r="AC125" t="str">
            <v/>
          </cell>
          <cell r="AE125" t="str">
            <v>DIRECTAMENTE</v>
          </cell>
          <cell r="AF125" t="str">
            <v>DIRECTAMENTE</v>
          </cell>
          <cell r="AG125" t="str">
            <v/>
          </cell>
          <cell r="AH125" t="str">
            <v/>
          </cell>
          <cell r="AI125" t="str">
            <v/>
          </cell>
          <cell r="AJ125" t="str">
            <v/>
          </cell>
          <cell r="AK125" t="str">
            <v/>
          </cell>
          <cell r="AL125" t="e">
            <v>#VALUE!</v>
          </cell>
          <cell r="AM125" t="str">
            <v/>
          </cell>
          <cell r="AN125" t="str">
            <v/>
          </cell>
        </row>
        <row r="126">
          <cell r="A126" t="str">
            <v/>
          </cell>
          <cell r="B126" t="str">
            <v/>
          </cell>
          <cell r="C126" t="str">
            <v/>
          </cell>
          <cell r="D126" t="str">
            <v/>
          </cell>
          <cell r="F126" t="str">
            <v/>
          </cell>
          <cell r="H126" t="str">
            <v/>
          </cell>
          <cell r="J126" t="str">
            <v/>
          </cell>
          <cell r="L126" t="str">
            <v/>
          </cell>
          <cell r="N126" t="str">
            <v/>
          </cell>
          <cell r="P126" t="str">
            <v/>
          </cell>
          <cell r="R126" t="str">
            <v/>
          </cell>
          <cell r="S126" t="str">
            <v/>
          </cell>
          <cell r="T126" t="str">
            <v/>
          </cell>
          <cell r="V126" t="str">
            <v/>
          </cell>
          <cell r="W126" t="str">
            <v/>
          </cell>
          <cell r="X126" t="str">
            <v/>
          </cell>
          <cell r="Y126" t="str">
            <v/>
          </cell>
          <cell r="Z126" t="str">
            <v/>
          </cell>
          <cell r="AA126" t="str">
            <v/>
          </cell>
          <cell r="AB126" t="str">
            <v/>
          </cell>
          <cell r="AC126" t="str">
            <v/>
          </cell>
          <cell r="AE126" t="str">
            <v>DIRECTAMENTE</v>
          </cell>
          <cell r="AF126" t="str">
            <v>DIRECTAMENTE</v>
          </cell>
          <cell r="AG126" t="str">
            <v/>
          </cell>
          <cell r="AH126" t="str">
            <v/>
          </cell>
          <cell r="AI126" t="str">
            <v/>
          </cell>
          <cell r="AJ126" t="str">
            <v/>
          </cell>
          <cell r="AK126" t="str">
            <v/>
          </cell>
          <cell r="AL126" t="e">
            <v>#VALUE!</v>
          </cell>
          <cell r="AM126" t="str">
            <v/>
          </cell>
          <cell r="AN126" t="str">
            <v/>
          </cell>
        </row>
        <row r="127">
          <cell r="A127" t="str">
            <v/>
          </cell>
          <cell r="B127" t="str">
            <v/>
          </cell>
          <cell r="C127" t="str">
            <v/>
          </cell>
          <cell r="D127" t="str">
            <v/>
          </cell>
          <cell r="F127" t="str">
            <v/>
          </cell>
          <cell r="H127" t="str">
            <v/>
          </cell>
          <cell r="J127" t="str">
            <v/>
          </cell>
          <cell r="L127" t="str">
            <v/>
          </cell>
          <cell r="N127" t="str">
            <v/>
          </cell>
          <cell r="P127" t="str">
            <v/>
          </cell>
          <cell r="R127" t="str">
            <v/>
          </cell>
          <cell r="S127" t="str">
            <v/>
          </cell>
          <cell r="T127" t="str">
            <v/>
          </cell>
          <cell r="V127" t="str">
            <v/>
          </cell>
          <cell r="W127" t="str">
            <v/>
          </cell>
          <cell r="X127" t="str">
            <v/>
          </cell>
          <cell r="Y127" t="str">
            <v/>
          </cell>
          <cell r="Z127" t="str">
            <v/>
          </cell>
          <cell r="AA127" t="str">
            <v/>
          </cell>
          <cell r="AB127" t="str">
            <v/>
          </cell>
          <cell r="AC127" t="str">
            <v/>
          </cell>
          <cell r="AE127" t="str">
            <v>DIRECTAMENTE</v>
          </cell>
          <cell r="AF127" t="str">
            <v>DIRECTAMENTE</v>
          </cell>
          <cell r="AG127" t="str">
            <v/>
          </cell>
          <cell r="AH127" t="str">
            <v/>
          </cell>
          <cell r="AI127" t="str">
            <v/>
          </cell>
          <cell r="AJ127" t="str">
            <v/>
          </cell>
          <cell r="AK127" t="str">
            <v/>
          </cell>
          <cell r="AL127" t="e">
            <v>#VALUE!</v>
          </cell>
          <cell r="AM127" t="str">
            <v/>
          </cell>
          <cell r="AN127" t="str">
            <v/>
          </cell>
        </row>
        <row r="128">
          <cell r="A128" t="str">
            <v/>
          </cell>
          <cell r="B128" t="str">
            <v/>
          </cell>
          <cell r="C128" t="str">
            <v/>
          </cell>
          <cell r="D128" t="str">
            <v/>
          </cell>
          <cell r="F128" t="str">
            <v/>
          </cell>
          <cell r="H128" t="str">
            <v/>
          </cell>
          <cell r="J128" t="str">
            <v/>
          </cell>
          <cell r="L128" t="str">
            <v/>
          </cell>
          <cell r="N128" t="str">
            <v/>
          </cell>
          <cell r="P128" t="str">
            <v/>
          </cell>
          <cell r="R128" t="str">
            <v/>
          </cell>
          <cell r="S128" t="str">
            <v/>
          </cell>
          <cell r="T128" t="str">
            <v/>
          </cell>
          <cell r="V128" t="str">
            <v/>
          </cell>
          <cell r="W128" t="str">
            <v/>
          </cell>
          <cell r="X128" t="str">
            <v/>
          </cell>
          <cell r="Y128" t="str">
            <v/>
          </cell>
          <cell r="Z128" t="str">
            <v/>
          </cell>
          <cell r="AA128" t="str">
            <v/>
          </cell>
          <cell r="AB128" t="str">
            <v/>
          </cell>
          <cell r="AC128" t="str">
            <v/>
          </cell>
          <cell r="AE128" t="str">
            <v>DIRECTAMENTE</v>
          </cell>
          <cell r="AF128" t="str">
            <v>DIRECTAMENTE</v>
          </cell>
          <cell r="AG128" t="str">
            <v/>
          </cell>
          <cell r="AH128" t="str">
            <v/>
          </cell>
          <cell r="AI128" t="str">
            <v/>
          </cell>
          <cell r="AJ128" t="str">
            <v/>
          </cell>
          <cell r="AK128" t="str">
            <v/>
          </cell>
          <cell r="AL128" t="e">
            <v>#VALUE!</v>
          </cell>
          <cell r="AM128" t="str">
            <v/>
          </cell>
          <cell r="AN128" t="str">
            <v/>
          </cell>
        </row>
        <row r="129">
          <cell r="A129" t="str">
            <v/>
          </cell>
          <cell r="B129" t="str">
            <v/>
          </cell>
          <cell r="C129" t="str">
            <v/>
          </cell>
          <cell r="D129" t="str">
            <v/>
          </cell>
          <cell r="F129" t="str">
            <v/>
          </cell>
          <cell r="H129" t="str">
            <v/>
          </cell>
          <cell r="J129" t="str">
            <v/>
          </cell>
          <cell r="L129" t="str">
            <v/>
          </cell>
          <cell r="N129" t="str">
            <v/>
          </cell>
          <cell r="P129" t="str">
            <v/>
          </cell>
          <cell r="R129" t="str">
            <v/>
          </cell>
          <cell r="S129" t="str">
            <v/>
          </cell>
          <cell r="T129" t="str">
            <v/>
          </cell>
          <cell r="V129" t="str">
            <v/>
          </cell>
          <cell r="W129" t="str">
            <v/>
          </cell>
          <cell r="X129" t="str">
            <v/>
          </cell>
          <cell r="Y129" t="str">
            <v/>
          </cell>
          <cell r="Z129" t="str">
            <v/>
          </cell>
          <cell r="AA129" t="str">
            <v/>
          </cell>
          <cell r="AB129" t="str">
            <v/>
          </cell>
          <cell r="AC129" t="str">
            <v/>
          </cell>
          <cell r="AE129" t="str">
            <v>DIRECTAMENTE</v>
          </cell>
          <cell r="AF129" t="str">
            <v>DIRECTAMENTE</v>
          </cell>
          <cell r="AG129" t="str">
            <v/>
          </cell>
          <cell r="AH129" t="str">
            <v/>
          </cell>
          <cell r="AI129" t="str">
            <v/>
          </cell>
          <cell r="AJ129" t="str">
            <v/>
          </cell>
          <cell r="AK129" t="str">
            <v/>
          </cell>
          <cell r="AL129" t="e">
            <v>#VALUE!</v>
          </cell>
          <cell r="AM129" t="str">
            <v/>
          </cell>
          <cell r="AN129" t="str">
            <v/>
          </cell>
        </row>
        <row r="130">
          <cell r="A130" t="str">
            <v/>
          </cell>
          <cell r="B130" t="str">
            <v/>
          </cell>
          <cell r="C130" t="str">
            <v/>
          </cell>
          <cell r="D130" t="str">
            <v/>
          </cell>
          <cell r="F130" t="str">
            <v/>
          </cell>
          <cell r="H130" t="str">
            <v/>
          </cell>
          <cell r="J130" t="str">
            <v/>
          </cell>
          <cell r="L130" t="str">
            <v/>
          </cell>
          <cell r="N130" t="str">
            <v/>
          </cell>
          <cell r="P130" t="str">
            <v/>
          </cell>
          <cell r="R130" t="str">
            <v/>
          </cell>
          <cell r="S130" t="str">
            <v/>
          </cell>
          <cell r="T130" t="str">
            <v/>
          </cell>
          <cell r="V130" t="str">
            <v/>
          </cell>
          <cell r="W130" t="str">
            <v/>
          </cell>
          <cell r="X130" t="str">
            <v/>
          </cell>
          <cell r="Y130" t="str">
            <v/>
          </cell>
          <cell r="Z130" t="str">
            <v/>
          </cell>
          <cell r="AA130" t="str">
            <v/>
          </cell>
          <cell r="AB130" t="str">
            <v/>
          </cell>
          <cell r="AC130" t="str">
            <v/>
          </cell>
          <cell r="AE130" t="str">
            <v>DIRECTAMENTE</v>
          </cell>
          <cell r="AF130" t="str">
            <v>DIRECTAMENTE</v>
          </cell>
          <cell r="AG130" t="str">
            <v/>
          </cell>
          <cell r="AH130" t="str">
            <v/>
          </cell>
          <cell r="AI130" t="str">
            <v/>
          </cell>
          <cell r="AJ130" t="str">
            <v/>
          </cell>
          <cell r="AK130" t="str">
            <v/>
          </cell>
          <cell r="AL130" t="e">
            <v>#VALUE!</v>
          </cell>
          <cell r="AM130" t="str">
            <v/>
          </cell>
          <cell r="AN130" t="str">
            <v/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A6ABE-B785-4C2D-9118-AD8896802009}">
  <sheetPr codeName="Hoja9">
    <tabColor rgb="FF00B050"/>
  </sheetPr>
  <dimension ref="A1:P1017"/>
  <sheetViews>
    <sheetView tabSelected="1" topLeftCell="B1" zoomScale="57" zoomScaleNormal="57" workbookViewId="0">
      <pane ySplit="8" topLeftCell="A9" activePane="bottomLeft" state="frozen"/>
      <selection pane="bottomLeft" activeCell="H996" sqref="H996"/>
    </sheetView>
  </sheetViews>
  <sheetFormatPr baseColWidth="10" defaultColWidth="0" defaultRowHeight="15.75" customHeight="1" zeroHeight="1" x14ac:dyDescent="0.25"/>
  <cols>
    <col min="1" max="1" width="33.85546875" style="34" customWidth="1"/>
    <col min="2" max="2" width="35.42578125" style="34" customWidth="1"/>
    <col min="3" max="3" width="18.42578125" style="34" customWidth="1"/>
    <col min="4" max="4" width="24.28515625" style="34" bestFit="1" customWidth="1"/>
    <col min="5" max="5" width="15.85546875" style="34" bestFit="1" customWidth="1"/>
    <col min="6" max="6" width="28.7109375" style="34" bestFit="1" customWidth="1"/>
    <col min="7" max="7" width="24.5703125" style="34" bestFit="1" customWidth="1"/>
    <col min="8" max="8" width="70.42578125" style="34" customWidth="1"/>
    <col min="9" max="9" width="25.140625" style="34" customWidth="1"/>
    <col min="10" max="10" width="23.140625" style="34" bestFit="1" customWidth="1"/>
    <col min="11" max="11" width="12.7109375" style="34" bestFit="1" customWidth="1"/>
    <col min="12" max="12" width="24.7109375" style="34" customWidth="1"/>
    <col min="13" max="13" width="3.42578125" style="35" customWidth="1"/>
    <col min="14" max="16384" width="12.42578125" style="35" hidden="1"/>
  </cols>
  <sheetData>
    <row r="1" spans="1:16" s="8" customFormat="1" ht="25.5" customHeight="1" x14ac:dyDescent="0.25">
      <c r="A1" s="1" t="s">
        <v>0</v>
      </c>
      <c r="B1" s="2"/>
      <c r="C1" s="2"/>
      <c r="D1" s="2"/>
      <c r="E1" s="3" t="s">
        <v>1</v>
      </c>
      <c r="F1" s="3"/>
      <c r="G1" s="3"/>
      <c r="H1" s="3"/>
      <c r="I1" s="3"/>
      <c r="J1" s="4" t="s">
        <v>2</v>
      </c>
      <c r="K1" s="4"/>
      <c r="L1" s="4"/>
      <c r="M1" s="5"/>
      <c r="N1" s="6"/>
      <c r="O1" s="7"/>
      <c r="P1" s="7"/>
    </row>
    <row r="2" spans="1:16" s="8" customFormat="1" ht="25.5" customHeight="1" x14ac:dyDescent="0.25">
      <c r="A2" s="2"/>
      <c r="B2" s="2"/>
      <c r="C2" s="2"/>
      <c r="D2" s="2"/>
      <c r="E2" s="3"/>
      <c r="F2" s="3"/>
      <c r="G2" s="3"/>
      <c r="H2" s="3"/>
      <c r="I2" s="3"/>
      <c r="J2" s="4" t="s">
        <v>3</v>
      </c>
      <c r="K2" s="4"/>
      <c r="L2" s="4"/>
      <c r="M2" s="5"/>
      <c r="N2" s="6"/>
      <c r="O2" s="7"/>
      <c r="P2" s="7"/>
    </row>
    <row r="3" spans="1:16" s="8" customFormat="1" ht="25.5" customHeight="1" x14ac:dyDescent="0.25">
      <c r="A3" s="2"/>
      <c r="B3" s="2"/>
      <c r="C3" s="2"/>
      <c r="D3" s="2"/>
      <c r="E3" s="3"/>
      <c r="F3" s="3"/>
      <c r="G3" s="3"/>
      <c r="H3" s="3"/>
      <c r="I3" s="3"/>
      <c r="J3" s="4" t="s">
        <v>4</v>
      </c>
      <c r="K3" s="4"/>
      <c r="L3" s="4"/>
      <c r="M3" s="5"/>
      <c r="N3" s="6"/>
      <c r="O3" s="7"/>
      <c r="P3" s="7"/>
    </row>
    <row r="4" spans="1:16" s="8" customFormat="1" ht="18.95" customHeight="1" x14ac:dyDescent="0.25">
      <c r="A4" s="2"/>
      <c r="B4" s="2"/>
      <c r="C4" s="2"/>
      <c r="D4" s="2"/>
      <c r="E4" s="3"/>
      <c r="F4" s="3"/>
      <c r="G4" s="3"/>
      <c r="H4" s="3"/>
      <c r="I4" s="3"/>
      <c r="J4" s="4" t="s">
        <v>5</v>
      </c>
      <c r="K4" s="4"/>
      <c r="L4" s="4"/>
      <c r="M4" s="5"/>
      <c r="N4" s="6"/>
      <c r="O4" s="7"/>
      <c r="P4" s="7"/>
    </row>
    <row r="5" spans="1:16" s="8" customFormat="1" ht="18.95" customHeight="1" x14ac:dyDescent="0.25">
      <c r="A5" s="2"/>
      <c r="B5" s="2"/>
      <c r="C5" s="2"/>
      <c r="D5" s="2"/>
      <c r="E5" s="3"/>
      <c r="F5" s="3"/>
      <c r="G5" s="3"/>
      <c r="H5" s="3"/>
      <c r="I5" s="3"/>
      <c r="J5" s="4"/>
      <c r="K5" s="4"/>
      <c r="L5" s="4"/>
      <c r="M5" s="5"/>
      <c r="N5" s="6"/>
      <c r="O5" s="7"/>
      <c r="P5" s="7"/>
    </row>
    <row r="6" spans="1:16" s="8" customFormat="1" ht="39.6" customHeight="1" x14ac:dyDescent="0.25">
      <c r="A6" s="9" t="s">
        <v>6</v>
      </c>
      <c r="B6" s="10"/>
      <c r="C6" s="10"/>
      <c r="D6" s="11"/>
      <c r="E6" s="12" t="str">
        <f>IF('[1]Cont Ext '!A3="","",'[1]Cont Ext '!A3)</f>
        <v xml:space="preserve"> M2P5- Gestionar el desarrollo y la promocion turistica del departamento con calidad</v>
      </c>
      <c r="F6" s="12"/>
      <c r="G6" s="12"/>
      <c r="H6" s="12"/>
      <c r="I6" s="12"/>
      <c r="J6" s="12"/>
      <c r="K6" s="12"/>
      <c r="L6" s="12"/>
      <c r="M6" s="13"/>
      <c r="N6" s="14"/>
      <c r="O6" s="15"/>
      <c r="P6" s="15"/>
    </row>
    <row r="7" spans="1:16" s="8" customFormat="1" ht="39.6" customHeight="1" x14ac:dyDescent="0.25">
      <c r="A7" s="9" t="s">
        <v>7</v>
      </c>
      <c r="B7" s="10"/>
      <c r="C7" s="10"/>
      <c r="D7" s="11"/>
      <c r="E7" s="12" t="str">
        <f>IF('[1]Cont Ext '!B3="","",'[1]Cont Ext '!B3)</f>
        <v>Gestionar y fomentar la industria turistica, articulada con las instancias publicas, privadas, gremios y la academia para consolidar al Valle del Cauca como un destino turistico con alto impacto economico, social, paz territorial, competitivo, sostenible, incluyente, innovador y productivo.</v>
      </c>
      <c r="F7" s="12"/>
      <c r="G7" s="12"/>
      <c r="H7" s="12"/>
      <c r="I7" s="12"/>
      <c r="J7" s="12"/>
      <c r="K7" s="12"/>
      <c r="L7" s="12"/>
      <c r="M7" s="16"/>
      <c r="N7" s="17"/>
      <c r="O7" s="18"/>
      <c r="P7" s="18"/>
    </row>
    <row r="8" spans="1:16" s="20" customFormat="1" ht="15.75" customHeight="1" x14ac:dyDescent="0.25">
      <c r="A8" s="19" t="s">
        <v>8</v>
      </c>
      <c r="B8" s="19" t="s">
        <v>9</v>
      </c>
      <c r="C8" s="19" t="s">
        <v>10</v>
      </c>
      <c r="D8" s="19" t="s">
        <v>11</v>
      </c>
      <c r="E8" s="19" t="s">
        <v>12</v>
      </c>
      <c r="F8" s="19" t="s">
        <v>13</v>
      </c>
      <c r="G8" s="19" t="s">
        <v>14</v>
      </c>
      <c r="H8" s="19" t="s">
        <v>15</v>
      </c>
      <c r="I8" s="19" t="s">
        <v>16</v>
      </c>
      <c r="J8" s="19" t="s">
        <v>17</v>
      </c>
      <c r="K8" s="19" t="s">
        <v>18</v>
      </c>
      <c r="L8" s="19" t="s">
        <v>19</v>
      </c>
    </row>
    <row r="9" spans="1:16" s="39" customFormat="1" ht="129" customHeight="1" x14ac:dyDescent="0.25">
      <c r="A9" s="36" t="str">
        <f>IF('[1]Diseño de Control Corrup'!A3="","",'[1]Diseño de Control Corrup'!A3)</f>
        <v>Uso indebido de la informacion por parte del servidor publico o particular que permita favorecer a terceros</v>
      </c>
      <c r="B9" s="37" t="str">
        <f>IF(A9="","","CORRUPCIÓN")</f>
        <v>CORRUPCIÓN</v>
      </c>
      <c r="C9" s="36" t="str">
        <f>IF('[1]Diseño de Control Corrup'!C3="","",'[1]Diseño de Control Corrup'!C3)</f>
        <v>Uso indebido de la informacion por parte del servidor publico o particular que permita favorecer a terceros</v>
      </c>
      <c r="D9" s="37" t="str">
        <f>IFERROR(VLOOKUP(A9,'[1]Valoración de Control RiesgCorr'!$A$4:$AN$130,36,FALSE),"")</f>
        <v>1-Rara vez</v>
      </c>
      <c r="E9" s="37" t="str">
        <f>IFERROR(VLOOKUP(A9,'[1]Zona de Riesgo Corrup'!$A$3:$E$22,5,FALSE),"")</f>
        <v>CATASTROFICO</v>
      </c>
      <c r="F9" s="37" t="str">
        <f>IF(A9="","",IFERROR(VLOOKUP(A9,'[1]Valoración de Control RiesgCorr'!$A$4:$AN$130,40,FALSE),""))</f>
        <v>Extremo</v>
      </c>
      <c r="G9" s="37" t="str">
        <f>IF(A9="","",IFERROR(VLOOKUP(A9,'[1]Zona de Riesgo Corrup'!$A$3:$I$22,9,FALSE),""))</f>
        <v>Reducir el riesgo</v>
      </c>
      <c r="H9" s="37" t="str">
        <f>IF('[1]Diseño de Control Corrup'!J3="","",'[1]Diseño de Control Corrup'!J3)</f>
        <v xml:space="preserve">Concientizar en el buen manejo de la informacion a los servidores publicos de la dependencia </v>
      </c>
      <c r="I9" s="37" t="str">
        <f>IF('[1]Diseño de Control Corrup'!I3="","",'[1]Diseño de Control Corrup'!I3)</f>
        <v>actas de comites tecnicos</v>
      </c>
      <c r="J9" s="37" t="str">
        <f>IF('[1]Diseño de Control Corrup'!D3="","",'[1]Diseño de Control Corrup'!D3)</f>
        <v>Sub director tecnico de apoyo a la gestion</v>
      </c>
      <c r="K9" s="37" t="str">
        <f>IF('[1]Diseño de Control Corrup'!E3="","",'[1]Diseño de Control Corrup'!E3)</f>
        <v>4 meses</v>
      </c>
      <c r="L9" s="38" t="s">
        <v>20</v>
      </c>
    </row>
    <row r="10" spans="1:16" s="8" customFormat="1" hidden="1" x14ac:dyDescent="0.25">
      <c r="A10" s="21"/>
      <c r="B10" s="22"/>
      <c r="C10" s="21"/>
      <c r="D10" s="22"/>
      <c r="E10" s="22"/>
      <c r="F10" s="22"/>
      <c r="G10" s="22" t="str">
        <f>IF(A10="","",IFERROR(VLOOKUP(A10,'[1]Zona de Riesgo Corrup'!$A$3:$I$22,9,FALSE),""))</f>
        <v/>
      </c>
      <c r="H10" s="22"/>
      <c r="I10" s="22"/>
      <c r="J10" s="22"/>
      <c r="K10" s="22"/>
      <c r="L10" s="23"/>
    </row>
    <row r="11" spans="1:16" s="8" customFormat="1" hidden="1" x14ac:dyDescent="0.25">
      <c r="A11" s="21"/>
      <c r="B11" s="22"/>
      <c r="C11" s="21"/>
      <c r="D11" s="22"/>
      <c r="E11" s="22"/>
      <c r="F11" s="22"/>
      <c r="G11" s="22" t="str">
        <f>IF(A11="","",IFERROR(VLOOKUP(A11,'[1]Zona de Riesgo Corrup'!$A$3:$I$22,9,FALSE),""))</f>
        <v/>
      </c>
      <c r="H11" s="22"/>
      <c r="I11" s="22"/>
      <c r="J11" s="22"/>
      <c r="K11" s="22"/>
      <c r="L11" s="23"/>
    </row>
    <row r="12" spans="1:16" s="8" customFormat="1" hidden="1" x14ac:dyDescent="0.25">
      <c r="A12" s="21" t="str">
        <f>IF('[1]Diseño de Control Corrup'!A27="","",'[1]Diseño de Control Corrup'!A27)</f>
        <v/>
      </c>
      <c r="B12" s="22" t="str">
        <f t="shared" ref="B12:B75" si="0">IF(A12="","","CORRUPCIÓN")</f>
        <v/>
      </c>
      <c r="C12" s="21" t="str">
        <f>IF('[1]Descripción del Riesgo de Corru'!C27="","",'[1]Descripción del Riesgo de Corru'!C27)</f>
        <v/>
      </c>
      <c r="D12" s="22" t="str">
        <f>IFERROR(VLOOKUP(A12,'[1]Valoración de Control RiesgCorr'!$A$4:$AN$130,36,FALSE),"")</f>
        <v/>
      </c>
      <c r="E12" s="22" t="str">
        <f>IFERROR(VLOOKUP(A12,'[1]Zona de Riesgo Corrup'!$A$3:$E$12,5,FALSE),"")</f>
        <v/>
      </c>
      <c r="F12" s="22" t="str">
        <f>IF(A12="","",IFERROR(VLOOKUP(A12,'[1]Valoración de Control RiesgCorr'!$A$4:$AN$130,40,FALSE),""))</f>
        <v/>
      </c>
      <c r="G12" s="22" t="str">
        <f>IF(A12="","",IFERROR(VLOOKUP(A12,'[1]Zona de Riesgo Corrup'!$A$3:$I$22,9,FALSE),""))</f>
        <v/>
      </c>
      <c r="H12" s="22" t="str">
        <f>IF('[1]Diseño de Control Corrup'!J27="","",'[1]Diseño de Control Corrup'!J27)</f>
        <v/>
      </c>
      <c r="I12" s="22" t="str">
        <f>IF('[1]Diseño de Control Corrup'!I27="","",'[1]Diseño de Control Corrup'!I27)</f>
        <v/>
      </c>
      <c r="J12" s="22" t="str">
        <f>IF('[1]Diseño de Control Corrup'!D27="","",'[1]Diseño de Control Corrup'!D27)</f>
        <v/>
      </c>
      <c r="K12" s="22" t="str">
        <f>IF('[1]Diseño de Control Corrup'!E27="","",'[1]Diseño de Control Corrup'!E27)</f>
        <v/>
      </c>
      <c r="L12" s="23"/>
    </row>
    <row r="13" spans="1:16" s="8" customFormat="1" hidden="1" x14ac:dyDescent="0.25">
      <c r="A13" s="21" t="str">
        <f>IF('[1]Diseño de Control Corrup'!A28="","",'[1]Diseño de Control Corrup'!A28)</f>
        <v/>
      </c>
      <c r="B13" s="22" t="str">
        <f t="shared" si="0"/>
        <v/>
      </c>
      <c r="C13" s="21" t="str">
        <f>IF('[1]Descripción del Riesgo de Corru'!C28="","",'[1]Descripción del Riesgo de Corru'!C28)</f>
        <v/>
      </c>
      <c r="D13" s="22" t="str">
        <f>IFERROR(VLOOKUP(A13,'[1]Valoración de Control RiesgCorr'!$A$4:$AN$130,36,FALSE),"")</f>
        <v/>
      </c>
      <c r="E13" s="22" t="str">
        <f>IFERROR(VLOOKUP(A13,'[1]Zona de Riesgo Corrup'!$A$3:$E$12,5,FALSE),"")</f>
        <v/>
      </c>
      <c r="F13" s="22" t="str">
        <f>IF(A13="","",IFERROR(VLOOKUP(A13,'[1]Valoración de Control RiesgCorr'!$A$4:$AN$130,40,FALSE),""))</f>
        <v/>
      </c>
      <c r="G13" s="22" t="str">
        <f>IF(A13="","",IFERROR(VLOOKUP(A13,'[1]Zona de Riesgo Corrup'!$A$3:$I$22,9,FALSE),""))</f>
        <v/>
      </c>
      <c r="H13" s="22" t="str">
        <f>IF('[1]Diseño de Control Corrup'!J28="","",'[1]Diseño de Control Corrup'!J28)</f>
        <v/>
      </c>
      <c r="I13" s="22" t="str">
        <f>IF('[1]Diseño de Control Corrup'!I28="","",'[1]Diseño de Control Corrup'!I28)</f>
        <v/>
      </c>
      <c r="J13" s="22" t="str">
        <f>IF('[1]Diseño de Control Corrup'!D28="","",'[1]Diseño de Control Corrup'!D28)</f>
        <v/>
      </c>
      <c r="K13" s="22" t="str">
        <f>IF('[1]Diseño de Control Corrup'!E28="","",'[1]Diseño de Control Corrup'!E28)</f>
        <v/>
      </c>
      <c r="L13" s="23"/>
    </row>
    <row r="14" spans="1:16" s="8" customFormat="1" hidden="1" x14ac:dyDescent="0.25">
      <c r="A14" s="21" t="str">
        <f>IF('[1]Diseño de Control Corrup'!A29="","",'[1]Diseño de Control Corrup'!A29)</f>
        <v/>
      </c>
      <c r="B14" s="22" t="str">
        <f t="shared" si="0"/>
        <v/>
      </c>
      <c r="C14" s="21" t="str">
        <f>IF('[1]Descripción del Riesgo de Corru'!C29="","",'[1]Descripción del Riesgo de Corru'!C29)</f>
        <v/>
      </c>
      <c r="D14" s="22" t="str">
        <f>IFERROR(VLOOKUP(A14,'[1]Valoración de Control RiesgCorr'!$A$4:$AN$130,36,FALSE),"")</f>
        <v/>
      </c>
      <c r="E14" s="22" t="str">
        <f>IFERROR(VLOOKUP(A14,'[1]Zona de Riesgo Corrup'!$A$3:$E$12,5,FALSE),"")</f>
        <v/>
      </c>
      <c r="F14" s="22" t="str">
        <f>IF(A14="","",IFERROR(VLOOKUP(A14,'[1]Valoración de Control RiesgCorr'!$A$4:$AN$130,40,FALSE),""))</f>
        <v/>
      </c>
      <c r="G14" s="22" t="str">
        <f>IF(A14="","",IFERROR(VLOOKUP(A14,'[1]Zona de Riesgo Corrup'!$A$3:$I$22,9,FALSE),""))</f>
        <v/>
      </c>
      <c r="H14" s="22" t="str">
        <f>IF('[1]Diseño de Control Corrup'!J29="","",'[1]Diseño de Control Corrup'!J29)</f>
        <v/>
      </c>
      <c r="I14" s="22" t="str">
        <f>IF('[1]Diseño de Control Corrup'!I29="","",'[1]Diseño de Control Corrup'!I29)</f>
        <v/>
      </c>
      <c r="J14" s="22" t="str">
        <f>IF('[1]Diseño de Control Corrup'!D29="","",'[1]Diseño de Control Corrup'!D29)</f>
        <v/>
      </c>
      <c r="K14" s="22" t="str">
        <f>IF('[1]Diseño de Control Corrup'!E29="","",'[1]Diseño de Control Corrup'!E29)</f>
        <v/>
      </c>
      <c r="L14" s="23"/>
    </row>
    <row r="15" spans="1:16" s="8" customFormat="1" hidden="1" x14ac:dyDescent="0.25">
      <c r="A15" s="21" t="str">
        <f>IF('[1]Diseño de Control Corrup'!A30="","",'[1]Diseño de Control Corrup'!A30)</f>
        <v/>
      </c>
      <c r="B15" s="22" t="str">
        <f t="shared" si="0"/>
        <v/>
      </c>
      <c r="C15" s="21" t="str">
        <f>IF('[1]Descripción del Riesgo de Corru'!C30="","",'[1]Descripción del Riesgo de Corru'!C30)</f>
        <v/>
      </c>
      <c r="D15" s="22" t="str">
        <f>IFERROR(VLOOKUP(A15,'[1]Valoración de Control RiesgCorr'!$A$4:$AN$130,36,FALSE),"")</f>
        <v/>
      </c>
      <c r="E15" s="22" t="str">
        <f>IFERROR(VLOOKUP(A15,'[1]Zona de Riesgo Corrup'!$A$3:$E$12,5,FALSE),"")</f>
        <v/>
      </c>
      <c r="F15" s="22" t="str">
        <f>IF(A15="","",IFERROR(VLOOKUP(A15,'[1]Valoración de Control RiesgCorr'!$A$4:$AN$130,39,FALSE),""))</f>
        <v/>
      </c>
      <c r="G15" s="22" t="str">
        <f>IF(A15="","",IFERROR(VLOOKUP(A15,'[1]Zona de Riesgo Corrup'!$A$3:$I$22,9,FALSE),""))</f>
        <v/>
      </c>
      <c r="H15" s="22" t="str">
        <f>IF('[1]Diseño de Control Corrup'!J30="","",'[1]Diseño de Control Corrup'!J30)</f>
        <v/>
      </c>
      <c r="I15" s="22" t="str">
        <f>IF('[1]Diseño de Control Corrup'!I30="","",'[1]Diseño de Control Corrup'!I30)</f>
        <v/>
      </c>
      <c r="J15" s="22" t="str">
        <f>IF('[1]Diseño de Control Corrup'!D30="","",'[1]Diseño de Control Corrup'!D30)</f>
        <v/>
      </c>
      <c r="K15" s="22" t="str">
        <f>IF('[1]Diseño de Control Corrup'!E30="","",'[1]Diseño de Control Corrup'!E30)</f>
        <v/>
      </c>
      <c r="L15" s="23"/>
    </row>
    <row r="16" spans="1:16" s="8" customFormat="1" hidden="1" x14ac:dyDescent="0.25">
      <c r="A16" s="21" t="str">
        <f>IF('[1]Descripción del Riesgo de Corru'!A31="","",'[1]Descripción del Riesgo de Corru'!A31)</f>
        <v/>
      </c>
      <c r="B16" s="22" t="str">
        <f t="shared" si="0"/>
        <v/>
      </c>
      <c r="C16" s="21" t="str">
        <f>IF('[1]Descripción del Riesgo de Corru'!C31="","",'[1]Descripción del Riesgo de Corru'!C31)</f>
        <v/>
      </c>
      <c r="D16" s="22" t="str">
        <f>IFERROR(VLOOKUP(A16,'[1]Valoración de Control RiesgCorr'!$A$4:$AN$130,36,FALSE),"")</f>
        <v/>
      </c>
      <c r="E16" s="22" t="str">
        <f>IFERROR(VLOOKUP(A16,'[1]Zona de Riesgo Corrup'!$A$3:$E$12,5,FALSE),"")</f>
        <v/>
      </c>
      <c r="F16" s="22" t="str">
        <f>IF(A16="","",IFERROR(VLOOKUP(A16,'[1]Valoración de Control RiesgCorr'!$A$4:$AN$130,39,FALSE),""))</f>
        <v/>
      </c>
      <c r="G16" s="22" t="str">
        <f>IF(A16="","",IFERROR(VLOOKUP(A16,'[1]Zona de Riesgo Corrup'!$A$3:$I$22,9,FALSE),""))</f>
        <v/>
      </c>
      <c r="H16" s="22" t="str">
        <f>IF('[1]Diseño de Control Corrup'!J31="","",'[1]Diseño de Control Corrup'!J31)</f>
        <v/>
      </c>
      <c r="I16" s="22" t="str">
        <f>IF('[1]Diseño de Control Corrup'!I31="","",'[1]Diseño de Control Corrup'!I31)</f>
        <v/>
      </c>
      <c r="J16" s="22" t="str">
        <f>IF('[1]Diseño de Control Corrup'!D31="","",'[1]Diseño de Control Corrup'!D31)</f>
        <v/>
      </c>
      <c r="K16" s="22" t="str">
        <f>IF('[1]Diseño de Control Corrup'!E31="","",'[1]Diseño de Control Corrup'!E31)</f>
        <v/>
      </c>
      <c r="L16" s="23"/>
    </row>
    <row r="17" spans="1:12" s="8" customFormat="1" hidden="1" x14ac:dyDescent="0.25">
      <c r="A17" s="21" t="str">
        <f>IF('[1]Descripción del Riesgo de Corru'!A32="","",'[1]Descripción del Riesgo de Corru'!A32)</f>
        <v/>
      </c>
      <c r="B17" s="22" t="str">
        <f t="shared" si="0"/>
        <v/>
      </c>
      <c r="C17" s="21" t="str">
        <f>IF('[1]Descripción del Riesgo de Corru'!C32="","",'[1]Descripción del Riesgo de Corru'!C32)</f>
        <v/>
      </c>
      <c r="D17" s="22" t="str">
        <f>IFERROR(VLOOKUP(A17,'[1]Valoración de Control RiesgCorr'!$A$4:$AN$130,36,FALSE),"")</f>
        <v/>
      </c>
      <c r="E17" s="22" t="str">
        <f>IFERROR(VLOOKUP(A17,'[1]Zona de Riesgo Corrup'!$A$3:$E$12,5,FALSE),"")</f>
        <v/>
      </c>
      <c r="F17" s="22" t="str">
        <f>IF(A17="","",IFERROR(VLOOKUP(A17,'[1]Valoración de Control RiesgCorr'!$A$4:$AN$130,39,FALSE),""))</f>
        <v/>
      </c>
      <c r="G17" s="22" t="str">
        <f>IF(A17="","",IFERROR(VLOOKUP(A17,'[1]Zona de Riesgo Corrup'!$A$3:$I$22,9,FALSE),""))</f>
        <v/>
      </c>
      <c r="H17" s="22" t="str">
        <f>IF('[1]Diseño de Control Corrup'!J32="","",'[1]Diseño de Control Corrup'!J32)</f>
        <v/>
      </c>
      <c r="I17" s="22" t="str">
        <f>IF('[1]Diseño de Control Corrup'!I32="","",'[1]Diseño de Control Corrup'!I32)</f>
        <v/>
      </c>
      <c r="J17" s="22" t="str">
        <f>IF('[1]Diseño de Control Corrup'!D32="","",'[1]Diseño de Control Corrup'!D32)</f>
        <v/>
      </c>
      <c r="K17" s="22" t="str">
        <f>IF('[1]Diseño de Control Corrup'!E32="","",'[1]Diseño de Control Corrup'!E32)</f>
        <v/>
      </c>
      <c r="L17" s="23"/>
    </row>
    <row r="18" spans="1:12" s="8" customFormat="1" hidden="1" x14ac:dyDescent="0.25">
      <c r="A18" s="21" t="str">
        <f>IF('[1]Descripción del Riesgo de Corru'!A33="","",'[1]Descripción del Riesgo de Corru'!A33)</f>
        <v/>
      </c>
      <c r="B18" s="22" t="str">
        <f t="shared" si="0"/>
        <v/>
      </c>
      <c r="C18" s="21" t="str">
        <f>IF('[1]Descripción del Riesgo de Corru'!C33="","",'[1]Descripción del Riesgo de Corru'!C33)</f>
        <v/>
      </c>
      <c r="D18" s="22" t="str">
        <f>IFERROR(VLOOKUP(A18,'[1]Valoración de Control RiesgCorr'!$A$4:$AN$130,36,FALSE),"")</f>
        <v/>
      </c>
      <c r="E18" s="22" t="str">
        <f>IFERROR(VLOOKUP(A18,'[1]Zona de Riesgo Corrup'!$A$3:$E$12,5,FALSE),"")</f>
        <v/>
      </c>
      <c r="F18" s="22" t="str">
        <f>IF(A18="","",IFERROR(VLOOKUP(A18,'[1]Valoración de Control RiesgCorr'!$A$4:$AN$130,39,FALSE),""))</f>
        <v/>
      </c>
      <c r="G18" s="22" t="str">
        <f>IF(A18="","",IFERROR(VLOOKUP(A18,'[1]Zona de Riesgo Corrup'!$A$3:$I$22,9,FALSE),""))</f>
        <v/>
      </c>
      <c r="H18" s="22" t="str">
        <f>IF('[1]Diseño de Control Corrup'!J33="","",'[1]Diseño de Control Corrup'!J33)</f>
        <v/>
      </c>
      <c r="I18" s="22" t="str">
        <f>IF('[1]Diseño de Control Corrup'!I33="","",'[1]Diseño de Control Corrup'!I33)</f>
        <v/>
      </c>
      <c r="J18" s="22" t="str">
        <f>IF('[1]Diseño de Control Corrup'!D33="","",'[1]Diseño de Control Corrup'!D33)</f>
        <v/>
      </c>
      <c r="K18" s="22" t="str">
        <f>IF('[1]Diseño de Control Corrup'!E33="","",'[1]Diseño de Control Corrup'!E33)</f>
        <v/>
      </c>
      <c r="L18" s="23"/>
    </row>
    <row r="19" spans="1:12" s="8" customFormat="1" hidden="1" x14ac:dyDescent="0.25">
      <c r="A19" s="21" t="str">
        <f>IF('[1]Descripción del Riesgo de Corru'!A34="","",'[1]Descripción del Riesgo de Corru'!A34)</f>
        <v/>
      </c>
      <c r="B19" s="22" t="str">
        <f t="shared" si="0"/>
        <v/>
      </c>
      <c r="C19" s="21" t="str">
        <f>IF('[1]Descripción del Riesgo de Corru'!C34="","",'[1]Descripción del Riesgo de Corru'!C34)</f>
        <v/>
      </c>
      <c r="D19" s="22" t="str">
        <f>IFERROR(VLOOKUP(A19,'[1]Valoración de Control RiesgCorr'!$A$4:$AN$130,36,FALSE),"")</f>
        <v/>
      </c>
      <c r="E19" s="22" t="str">
        <f>IFERROR(VLOOKUP(A19,'[1]Zona de Riesgo Corrup'!$A$3:$E$12,5,FALSE),"")</f>
        <v/>
      </c>
      <c r="F19" s="22" t="str">
        <f>IF(A19="","",IFERROR(VLOOKUP(A19,'[1]Valoración de Control RiesgCorr'!$A$4:$AN$130,39,FALSE),""))</f>
        <v/>
      </c>
      <c r="G19" s="22" t="str">
        <f>IF(A19="","",IFERROR(VLOOKUP(A19,'[1]Zona de Riesgo Corrup'!$A$3:$I$22,9,FALSE),""))</f>
        <v/>
      </c>
      <c r="H19" s="22" t="str">
        <f>IF('[1]Diseño de Control Corrup'!J34="","",'[1]Diseño de Control Corrup'!J34)</f>
        <v/>
      </c>
      <c r="I19" s="22" t="str">
        <f>IF('[1]Diseño de Control Corrup'!I34="","",'[1]Diseño de Control Corrup'!I34)</f>
        <v/>
      </c>
      <c r="J19" s="22" t="str">
        <f>IF('[1]Diseño de Control Corrup'!D34="","",'[1]Diseño de Control Corrup'!D34)</f>
        <v/>
      </c>
      <c r="K19" s="22" t="str">
        <f>IF('[1]Diseño de Control Corrup'!E34="","",'[1]Diseño de Control Corrup'!E34)</f>
        <v/>
      </c>
      <c r="L19" s="23"/>
    </row>
    <row r="20" spans="1:12" s="8" customFormat="1" hidden="1" x14ac:dyDescent="0.25">
      <c r="A20" s="21" t="str">
        <f>IF('[1]Descripción del Riesgo de Corru'!A35="","",'[1]Descripción del Riesgo de Corru'!A35)</f>
        <v/>
      </c>
      <c r="B20" s="22" t="str">
        <f t="shared" si="0"/>
        <v/>
      </c>
      <c r="C20" s="21" t="str">
        <f>IF('[1]Descripción del Riesgo de Corru'!C35="","",'[1]Descripción del Riesgo de Corru'!C35)</f>
        <v/>
      </c>
      <c r="D20" s="22" t="str">
        <f>IFERROR(VLOOKUP(A20,'[1]Valoración de Control RiesgCorr'!$A$4:$AN$130,36,FALSE),"")</f>
        <v/>
      </c>
      <c r="E20" s="22" t="str">
        <f>IFERROR(VLOOKUP(A20,'[1]Zona de Riesgo Corrup'!$A$3:$E$12,5,FALSE),"")</f>
        <v/>
      </c>
      <c r="F20" s="22" t="str">
        <f>IF(A20="","",IFERROR(VLOOKUP(A20,'[1]Valoración de Control RiesgCorr'!$A$4:$AN$130,39,FALSE),""))</f>
        <v/>
      </c>
      <c r="G20" s="22" t="str">
        <f>IF(A20="","",IFERROR(VLOOKUP(A20,'[1]Zona de Riesgo Corrup'!$A$3:$I$22,9,FALSE),""))</f>
        <v/>
      </c>
      <c r="H20" s="22" t="str">
        <f>IF('[1]Diseño de Control Corrup'!J35="","",'[1]Diseño de Control Corrup'!J35)</f>
        <v/>
      </c>
      <c r="I20" s="22" t="str">
        <f>IF('[1]Diseño de Control Corrup'!I35="","",'[1]Diseño de Control Corrup'!I35)</f>
        <v/>
      </c>
      <c r="J20" s="22" t="str">
        <f>IF('[1]Diseño de Control Corrup'!D35="","",'[1]Diseño de Control Corrup'!D35)</f>
        <v/>
      </c>
      <c r="K20" s="22" t="str">
        <f>IF('[1]Diseño de Control Corrup'!E35="","",'[1]Diseño de Control Corrup'!E35)</f>
        <v/>
      </c>
      <c r="L20" s="23"/>
    </row>
    <row r="21" spans="1:12" s="8" customFormat="1" hidden="1" x14ac:dyDescent="0.25">
      <c r="A21" s="21" t="str">
        <f>IF('[1]Descripción del Riesgo de Corru'!A36="","",'[1]Descripción del Riesgo de Corru'!A36)</f>
        <v/>
      </c>
      <c r="B21" s="22" t="str">
        <f t="shared" si="0"/>
        <v/>
      </c>
      <c r="C21" s="21" t="str">
        <f>IF('[1]Descripción del Riesgo de Corru'!C36="","",'[1]Descripción del Riesgo de Corru'!C36)</f>
        <v/>
      </c>
      <c r="D21" s="22" t="str">
        <f>IFERROR(VLOOKUP(A21,'[1]Valoración de Control RiesgCorr'!$A$4:$AN$130,36,FALSE),"")</f>
        <v/>
      </c>
      <c r="E21" s="22" t="str">
        <f>IFERROR(VLOOKUP(A21,'[1]Zona de Riesgo Corrup'!$A$3:$E$12,5,FALSE),"")</f>
        <v/>
      </c>
      <c r="F21" s="22" t="str">
        <f>IF(A21="","",IFERROR(VLOOKUP(A21,'[1]Valoración de Control RiesgCorr'!$A$4:$AN$130,39,FALSE),""))</f>
        <v/>
      </c>
      <c r="G21" s="22" t="str">
        <f>IF(A21="","",IFERROR(VLOOKUP(A21,'[1]Zona de Riesgo Corrup'!$A$3:$I$22,9,FALSE),""))</f>
        <v/>
      </c>
      <c r="H21" s="22" t="str">
        <f>IF('[1]Diseño de Control Corrup'!J36="","",'[1]Diseño de Control Corrup'!J36)</f>
        <v/>
      </c>
      <c r="I21" s="22" t="str">
        <f>IF('[1]Diseño de Control Corrup'!I36="","",'[1]Diseño de Control Corrup'!I36)</f>
        <v/>
      </c>
      <c r="J21" s="22" t="str">
        <f>IF('[1]Diseño de Control Corrup'!D36="","",'[1]Diseño de Control Corrup'!D36)</f>
        <v/>
      </c>
      <c r="K21" s="22" t="str">
        <f>IF('[1]Diseño de Control Corrup'!E36="","",'[1]Diseño de Control Corrup'!E36)</f>
        <v/>
      </c>
      <c r="L21" s="23"/>
    </row>
    <row r="22" spans="1:12" s="8" customFormat="1" hidden="1" x14ac:dyDescent="0.25">
      <c r="A22" s="21" t="str">
        <f>IF('[1]Descripción del Riesgo de Corru'!A37="","",'[1]Descripción del Riesgo de Corru'!A37)</f>
        <v/>
      </c>
      <c r="B22" s="22" t="str">
        <f t="shared" si="0"/>
        <v/>
      </c>
      <c r="C22" s="21" t="str">
        <f>IF('[1]Descripción del Riesgo de Corru'!C37="","",'[1]Descripción del Riesgo de Corru'!C37)</f>
        <v/>
      </c>
      <c r="D22" s="22" t="str">
        <f>IFERROR(VLOOKUP(A22,'[1]Valoración de Control RiesgCorr'!$A$4:$AN$130,36,FALSE),"")</f>
        <v/>
      </c>
      <c r="E22" s="22" t="str">
        <f>IFERROR(VLOOKUP(A22,'[1]Zona de Riesgo Corrup'!$A$3:$E$12,5,FALSE),"")</f>
        <v/>
      </c>
      <c r="F22" s="22" t="str">
        <f>IF(A22="","",IFERROR(VLOOKUP(A22,'[1]Valoración de Control RiesgCorr'!$A$4:$AN$130,39,FALSE),""))</f>
        <v/>
      </c>
      <c r="G22" s="22" t="str">
        <f>IF(A22="","",IFERROR(VLOOKUP(A22,'[1]Zona de Riesgo Corrup'!$A$3:$I$22,9,FALSE),""))</f>
        <v/>
      </c>
      <c r="H22" s="22" t="str">
        <f>IF('[1]Diseño de Control Corrup'!J37="","",'[1]Diseño de Control Corrup'!J37)</f>
        <v/>
      </c>
      <c r="I22" s="22" t="str">
        <f>IF('[1]Diseño de Control Corrup'!I37="","",'[1]Diseño de Control Corrup'!I37)</f>
        <v/>
      </c>
      <c r="J22" s="22" t="str">
        <f>IF('[1]Diseño de Control Corrup'!D37="","",'[1]Diseño de Control Corrup'!D37)</f>
        <v/>
      </c>
      <c r="K22" s="22" t="str">
        <f>IF('[1]Diseño de Control Corrup'!E37="","",'[1]Diseño de Control Corrup'!E37)</f>
        <v/>
      </c>
      <c r="L22" s="23"/>
    </row>
    <row r="23" spans="1:12" s="8" customFormat="1" hidden="1" x14ac:dyDescent="0.25">
      <c r="A23" s="21" t="str">
        <f>IF('[1]Descripción del Riesgo de Corru'!A38="","",'[1]Descripción del Riesgo de Corru'!A38)</f>
        <v/>
      </c>
      <c r="B23" s="22" t="str">
        <f t="shared" si="0"/>
        <v/>
      </c>
      <c r="C23" s="21" t="str">
        <f>IF('[1]Descripción del Riesgo de Corru'!C38="","",'[1]Descripción del Riesgo de Corru'!C38)</f>
        <v/>
      </c>
      <c r="D23" s="22" t="str">
        <f>IFERROR(VLOOKUP(A23,'[1]Valoración de Control RiesgCorr'!$A$4:$AN$130,36,FALSE),"")</f>
        <v/>
      </c>
      <c r="E23" s="22" t="str">
        <f>IFERROR(VLOOKUP(A23,'[1]Zona de Riesgo Corrup'!$A$3:$E$12,5,FALSE),"")</f>
        <v/>
      </c>
      <c r="F23" s="22" t="str">
        <f>IF(A23="","",IFERROR(VLOOKUP(A23,'[1]Valoración de Control RiesgCorr'!$A$4:$AN$130,39,FALSE),""))</f>
        <v/>
      </c>
      <c r="G23" s="22" t="str">
        <f>IF(A23="","",IFERROR(VLOOKUP(A23,'[1]Zona de Riesgo Corrup'!$A$3:$I$22,9,FALSE),""))</f>
        <v/>
      </c>
      <c r="H23" s="22" t="str">
        <f>IF('[1]Diseño de Control Corrup'!J38="","",'[1]Diseño de Control Corrup'!J38)</f>
        <v/>
      </c>
      <c r="I23" s="22" t="str">
        <f>IF('[1]Diseño de Control Corrup'!I38="","",'[1]Diseño de Control Corrup'!I38)</f>
        <v/>
      </c>
      <c r="J23" s="22" t="str">
        <f>IF('[1]Diseño de Control Corrup'!D38="","",'[1]Diseño de Control Corrup'!D38)</f>
        <v/>
      </c>
      <c r="K23" s="22" t="str">
        <f>IF('[1]Diseño de Control Corrup'!E38="","",'[1]Diseño de Control Corrup'!E38)</f>
        <v/>
      </c>
      <c r="L23" s="23"/>
    </row>
    <row r="24" spans="1:12" s="8" customFormat="1" hidden="1" x14ac:dyDescent="0.25">
      <c r="A24" s="21" t="str">
        <f>IF('[1]Descripción del Riesgo de Corru'!A39="","",'[1]Descripción del Riesgo de Corru'!A39)</f>
        <v/>
      </c>
      <c r="B24" s="22" t="str">
        <f t="shared" si="0"/>
        <v/>
      </c>
      <c r="C24" s="21" t="str">
        <f>IF('[1]Descripción del Riesgo de Corru'!C39="","",'[1]Descripción del Riesgo de Corru'!C39)</f>
        <v/>
      </c>
      <c r="D24" s="22" t="str">
        <f>IFERROR(VLOOKUP(A24,'[1]Valoración de Control RiesgCorr'!$A$4:$AN$130,36,FALSE),"")</f>
        <v/>
      </c>
      <c r="E24" s="22" t="str">
        <f>IFERROR(VLOOKUP(A24,'[1]Zona de Riesgo Corrup'!$A$3:$E$12,5,FALSE),"")</f>
        <v/>
      </c>
      <c r="F24" s="22" t="str">
        <f>IF(A24="","",IFERROR(VLOOKUP(A24,'[1]Valoración de Control RiesgCorr'!$A$4:$AN$130,39,FALSE),""))</f>
        <v/>
      </c>
      <c r="G24" s="22" t="str">
        <f>IF(A24="","",IFERROR(VLOOKUP(A24,'[1]Zona de Riesgo Corrup'!$A$3:$I$22,9,FALSE),""))</f>
        <v/>
      </c>
      <c r="H24" s="22" t="str">
        <f>IF('[1]Diseño de Control Corrup'!J39="","",'[1]Diseño de Control Corrup'!J39)</f>
        <v/>
      </c>
      <c r="I24" s="22" t="str">
        <f>IF('[1]Diseño de Control Corrup'!I39="","",'[1]Diseño de Control Corrup'!I39)</f>
        <v/>
      </c>
      <c r="J24" s="22" t="str">
        <f>IF('[1]Diseño de Control Corrup'!D39="","",'[1]Diseño de Control Corrup'!D39)</f>
        <v/>
      </c>
      <c r="K24" s="22" t="str">
        <f>IF('[1]Diseño de Control Corrup'!E39="","",'[1]Diseño de Control Corrup'!E39)</f>
        <v/>
      </c>
      <c r="L24" s="23"/>
    </row>
    <row r="25" spans="1:12" s="8" customFormat="1" hidden="1" x14ac:dyDescent="0.25">
      <c r="A25" s="21" t="str">
        <f>IF('[1]Descripción del Riesgo de Corru'!A40="","",'[1]Descripción del Riesgo de Corru'!A40)</f>
        <v/>
      </c>
      <c r="B25" s="22" t="str">
        <f t="shared" si="0"/>
        <v/>
      </c>
      <c r="C25" s="21" t="str">
        <f>IF('[1]Descripción del Riesgo de Corru'!C40="","",'[1]Descripción del Riesgo de Corru'!C40)</f>
        <v/>
      </c>
      <c r="D25" s="22" t="str">
        <f>IFERROR(VLOOKUP(A25,'[1]Valoración de Control RiesgCorr'!$A$4:$AN$130,36,FALSE),"")</f>
        <v/>
      </c>
      <c r="E25" s="22" t="str">
        <f>IFERROR(VLOOKUP(A25,'[1]Zona de Riesgo Corrup'!$A$3:$E$12,5,FALSE),"")</f>
        <v/>
      </c>
      <c r="F25" s="22" t="str">
        <f>IF(A25="","",IFERROR(VLOOKUP(A25,'[1]Valoración de Control RiesgCorr'!$A$4:$AN$130,39,FALSE),""))</f>
        <v/>
      </c>
      <c r="G25" s="22" t="str">
        <f>IF(A25="","",IFERROR(VLOOKUP(A25,'[1]Zona de Riesgo Corrup'!$A$3:$I$22,9,FALSE),""))</f>
        <v/>
      </c>
      <c r="H25" s="22" t="str">
        <f>IF('[1]Diseño de Control Corrup'!J40="","",'[1]Diseño de Control Corrup'!J40)</f>
        <v/>
      </c>
      <c r="I25" s="22" t="str">
        <f>IF('[1]Diseño de Control Corrup'!I40="","",'[1]Diseño de Control Corrup'!I40)</f>
        <v/>
      </c>
      <c r="J25" s="22" t="str">
        <f>IF('[1]Diseño de Control Corrup'!D40="","",'[1]Diseño de Control Corrup'!D40)</f>
        <v/>
      </c>
      <c r="K25" s="22" t="str">
        <f>IF('[1]Diseño de Control Corrup'!E40="","",'[1]Diseño de Control Corrup'!E40)</f>
        <v/>
      </c>
      <c r="L25" s="23"/>
    </row>
    <row r="26" spans="1:12" s="8" customFormat="1" hidden="1" x14ac:dyDescent="0.25">
      <c r="A26" s="21" t="str">
        <f>IF('[1]Descripción del Riesgo de Corru'!A41="","",'[1]Descripción del Riesgo de Corru'!A41)</f>
        <v/>
      </c>
      <c r="B26" s="22" t="str">
        <f t="shared" si="0"/>
        <v/>
      </c>
      <c r="C26" s="21" t="str">
        <f>IF('[1]Descripción del Riesgo de Corru'!C41="","",'[1]Descripción del Riesgo de Corru'!C41)</f>
        <v/>
      </c>
      <c r="D26" s="22" t="str">
        <f>IFERROR(VLOOKUP(A26,'[1]Valoración de Control RiesgCorr'!$A$4:$AN$130,36,FALSE),"")</f>
        <v/>
      </c>
      <c r="E26" s="22" t="str">
        <f>IFERROR(VLOOKUP(A26,'[1]Zona de Riesgo Corrup'!$A$3:$E$12,5,FALSE),"")</f>
        <v/>
      </c>
      <c r="F26" s="22" t="str">
        <f>IF(A26="","",IFERROR(VLOOKUP(A26,'[1]Valoración de Control RiesgCorr'!$A$4:$AN$130,39,FALSE),""))</f>
        <v/>
      </c>
      <c r="G26" s="22" t="str">
        <f>IF(A26="","",IFERROR(VLOOKUP(A26,'[1]Zona de Riesgo Corrup'!$A$3:$I$22,9,FALSE),""))</f>
        <v/>
      </c>
      <c r="H26" s="22" t="str">
        <f>IF('[1]Diseño de Control Corrup'!J41="","",'[1]Diseño de Control Corrup'!J41)</f>
        <v/>
      </c>
      <c r="I26" s="22" t="str">
        <f>IF('[1]Diseño de Control Corrup'!I41="","",'[1]Diseño de Control Corrup'!I41)</f>
        <v/>
      </c>
      <c r="J26" s="22" t="str">
        <f>IF('[1]Diseño de Control Corrup'!D41="","",'[1]Diseño de Control Corrup'!D41)</f>
        <v/>
      </c>
      <c r="K26" s="22" t="str">
        <f>IF('[1]Diseño de Control Corrup'!E41="","",'[1]Diseño de Control Corrup'!E41)</f>
        <v/>
      </c>
      <c r="L26" s="23"/>
    </row>
    <row r="27" spans="1:12" s="8" customFormat="1" hidden="1" x14ac:dyDescent="0.25">
      <c r="A27" s="21" t="str">
        <f>IF('[1]Descripción del Riesgo de Corru'!A42="","",'[1]Descripción del Riesgo de Corru'!A42)</f>
        <v/>
      </c>
      <c r="B27" s="22" t="str">
        <f t="shared" si="0"/>
        <v/>
      </c>
      <c r="C27" s="21" t="str">
        <f>IF('[1]Descripción del Riesgo de Corru'!C42="","",'[1]Descripción del Riesgo de Corru'!C42)</f>
        <v/>
      </c>
      <c r="D27" s="22" t="str">
        <f>IFERROR(VLOOKUP(A27,'[1]Valoración de Control RiesgCorr'!$A$4:$AN$130,36,FALSE),"")</f>
        <v/>
      </c>
      <c r="E27" s="22" t="str">
        <f>IFERROR(VLOOKUP(A27,'[1]Zona de Riesgo Corrup'!$A$3:$E$12,5,FALSE),"")</f>
        <v/>
      </c>
      <c r="F27" s="22" t="str">
        <f>IF(A27="","",IFERROR(VLOOKUP(A27,'[1]Valoración de Control RiesgCorr'!$A$4:$AN$130,39,FALSE),""))</f>
        <v/>
      </c>
      <c r="G27" s="22" t="str">
        <f>IF(A27="","",IFERROR(VLOOKUP(A27,'[1]Zona de Riesgo Corrup'!$A$3:$I$22,9,FALSE),""))</f>
        <v/>
      </c>
      <c r="H27" s="22" t="str">
        <f>IF('[1]Diseño de Control Corrup'!J42="","",'[1]Diseño de Control Corrup'!J42)</f>
        <v/>
      </c>
      <c r="I27" s="22" t="str">
        <f>IF('[1]Diseño de Control Corrup'!I42="","",'[1]Diseño de Control Corrup'!I42)</f>
        <v/>
      </c>
      <c r="J27" s="22" t="str">
        <f>IF('[1]Diseño de Control Corrup'!D42="","",'[1]Diseño de Control Corrup'!D42)</f>
        <v/>
      </c>
      <c r="K27" s="22" t="str">
        <f>IF('[1]Diseño de Control Corrup'!E42="","",'[1]Diseño de Control Corrup'!E42)</f>
        <v/>
      </c>
      <c r="L27" s="23"/>
    </row>
    <row r="28" spans="1:12" s="8" customFormat="1" hidden="1" x14ac:dyDescent="0.25">
      <c r="A28" s="21" t="str">
        <f>IF('[1]Descripción del Riesgo de Corru'!A43="","",'[1]Descripción del Riesgo de Corru'!A43)</f>
        <v/>
      </c>
      <c r="B28" s="22" t="str">
        <f t="shared" si="0"/>
        <v/>
      </c>
      <c r="C28" s="21" t="str">
        <f>IF('[1]Descripción del Riesgo de Corru'!C43="","",'[1]Descripción del Riesgo de Corru'!C43)</f>
        <v/>
      </c>
      <c r="D28" s="22" t="str">
        <f>IFERROR(VLOOKUP(A28,'[1]Valoración de Control RiesgCorr'!$A$4:$AN$130,36,FALSE),"")</f>
        <v/>
      </c>
      <c r="E28" s="22" t="str">
        <f>IFERROR(VLOOKUP(A28,'[1]Zona de Riesgo Corrup'!$A$3:$E$12,5,FALSE),"")</f>
        <v/>
      </c>
      <c r="F28" s="22" t="str">
        <f>IF(A28="","",IFERROR(VLOOKUP(A28,'[1]Valoración de Control RiesgCorr'!$A$4:$AN$130,39,FALSE),""))</f>
        <v/>
      </c>
      <c r="G28" s="22" t="str">
        <f>IF(A28="","",IFERROR(VLOOKUP(A28,'[1]Zona de Riesgo Corrup'!$A$3:$I$22,9,FALSE),""))</f>
        <v/>
      </c>
      <c r="H28" s="22" t="str">
        <f>IF('[1]Diseño de Control Corrup'!J43="","",'[1]Diseño de Control Corrup'!J43)</f>
        <v/>
      </c>
      <c r="I28" s="22" t="str">
        <f>IF('[1]Diseño de Control Corrup'!I43="","",'[1]Diseño de Control Corrup'!I43)</f>
        <v/>
      </c>
      <c r="J28" s="22" t="str">
        <f>IF('[1]Diseño de Control Corrup'!D43="","",'[1]Diseño de Control Corrup'!D43)</f>
        <v/>
      </c>
      <c r="K28" s="22" t="str">
        <f>IF('[1]Diseño de Control Corrup'!E43="","",'[1]Diseño de Control Corrup'!E43)</f>
        <v/>
      </c>
      <c r="L28" s="23"/>
    </row>
    <row r="29" spans="1:12" s="8" customFormat="1" hidden="1" x14ac:dyDescent="0.25">
      <c r="A29" s="21" t="str">
        <f>IF('[1]Descripción del Riesgo de Corru'!A44="","",'[1]Descripción del Riesgo de Corru'!A44)</f>
        <v/>
      </c>
      <c r="B29" s="22" t="str">
        <f t="shared" si="0"/>
        <v/>
      </c>
      <c r="C29" s="21" t="str">
        <f>IF('[1]Descripción del Riesgo de Corru'!C44="","",'[1]Descripción del Riesgo de Corru'!C44)</f>
        <v/>
      </c>
      <c r="D29" s="22" t="str">
        <f>IFERROR(VLOOKUP(A29,'[1]Valoración de Control RiesgCorr'!$A$4:$AN$130,36,FALSE),"")</f>
        <v/>
      </c>
      <c r="E29" s="22" t="str">
        <f>IFERROR(VLOOKUP(A29,'[1]Zona de Riesgo Corrup'!$A$3:$E$12,5,FALSE),"")</f>
        <v/>
      </c>
      <c r="F29" s="22" t="str">
        <f>IF(A29="","",IFERROR(VLOOKUP(A29,'[1]Valoración de Control RiesgCorr'!$A$4:$AN$130,39,FALSE),""))</f>
        <v/>
      </c>
      <c r="G29" s="22" t="str">
        <f>IF(A29="","",IFERROR(VLOOKUP(A29,'[1]Zona de Riesgo Corrup'!$A$3:$I$22,9,FALSE),""))</f>
        <v/>
      </c>
      <c r="H29" s="22" t="str">
        <f>IF('[1]Diseño de Control Corrup'!J44="","",'[1]Diseño de Control Corrup'!J44)</f>
        <v/>
      </c>
      <c r="I29" s="22" t="str">
        <f>IF('[1]Diseño de Control Corrup'!I44="","",'[1]Diseño de Control Corrup'!I44)</f>
        <v/>
      </c>
      <c r="J29" s="22" t="str">
        <f>IF('[1]Diseño de Control Corrup'!D44="","",'[1]Diseño de Control Corrup'!D44)</f>
        <v/>
      </c>
      <c r="K29" s="22" t="str">
        <f>IF('[1]Diseño de Control Corrup'!E44="","",'[1]Diseño de Control Corrup'!E44)</f>
        <v/>
      </c>
      <c r="L29" s="23"/>
    </row>
    <row r="30" spans="1:12" s="8" customFormat="1" hidden="1" x14ac:dyDescent="0.25">
      <c r="A30" s="21" t="str">
        <f>IF('[1]Descripción del Riesgo de Corru'!A45="","",'[1]Descripción del Riesgo de Corru'!A45)</f>
        <v/>
      </c>
      <c r="B30" s="22" t="str">
        <f t="shared" si="0"/>
        <v/>
      </c>
      <c r="C30" s="21" t="str">
        <f>IF('[1]Descripción del Riesgo de Corru'!C45="","",'[1]Descripción del Riesgo de Corru'!C45)</f>
        <v/>
      </c>
      <c r="D30" s="22" t="str">
        <f>IFERROR(VLOOKUP(A30,'[1]Valoración de Control RiesgCorr'!$A$4:$AN$130,36,FALSE),"")</f>
        <v/>
      </c>
      <c r="E30" s="22" t="str">
        <f>IFERROR(VLOOKUP(A30,'[1]Zona de Riesgo Corrup'!$A$3:$E$12,5,FALSE),"")</f>
        <v/>
      </c>
      <c r="F30" s="22" t="str">
        <f>IF(A30="","",IFERROR(VLOOKUP(A30,'[1]Valoración de Control RiesgCorr'!$A$4:$AN$130,39,FALSE),""))</f>
        <v/>
      </c>
      <c r="G30" s="22" t="str">
        <f>IF(A30="","",IFERROR(VLOOKUP(A30,'[1]Zona de Riesgo Corrup'!$A$3:$I$22,9,FALSE),""))</f>
        <v/>
      </c>
      <c r="H30" s="22" t="str">
        <f>IF('[1]Diseño de Control Corrup'!J45="","",'[1]Diseño de Control Corrup'!J45)</f>
        <v/>
      </c>
      <c r="I30" s="22" t="str">
        <f>IF('[1]Diseño de Control Corrup'!I45="","",'[1]Diseño de Control Corrup'!I45)</f>
        <v/>
      </c>
      <c r="J30" s="22" t="str">
        <f>IF('[1]Diseño de Control Corrup'!D45="","",'[1]Diseño de Control Corrup'!D45)</f>
        <v/>
      </c>
      <c r="K30" s="22" t="str">
        <f>IF('[1]Diseño de Control Corrup'!E45="","",'[1]Diseño de Control Corrup'!E45)</f>
        <v/>
      </c>
      <c r="L30" s="23"/>
    </row>
    <row r="31" spans="1:12" s="8" customFormat="1" hidden="1" x14ac:dyDescent="0.25">
      <c r="A31" s="21" t="str">
        <f>IF('[1]Descripción del Riesgo de Corru'!A46="","",'[1]Descripción del Riesgo de Corru'!A46)</f>
        <v/>
      </c>
      <c r="B31" s="22" t="str">
        <f t="shared" si="0"/>
        <v/>
      </c>
      <c r="C31" s="21" t="str">
        <f>IF('[1]Descripción del Riesgo de Corru'!C46="","",'[1]Descripción del Riesgo de Corru'!C46)</f>
        <v/>
      </c>
      <c r="D31" s="22" t="str">
        <f>IFERROR(VLOOKUP(A31,'[1]Valoración de Control RiesgCorr'!$A$4:$AN$130,36,FALSE),"")</f>
        <v/>
      </c>
      <c r="E31" s="22" t="str">
        <f>IFERROR(VLOOKUP(A31,'[1]Zona de Riesgo Corrup'!$A$3:$E$12,5,FALSE),"")</f>
        <v/>
      </c>
      <c r="F31" s="22" t="str">
        <f>IF(A31="","",IFERROR(VLOOKUP(A31,'[1]Valoración de Control RiesgCorr'!$A$4:$AN$130,39,FALSE),""))</f>
        <v/>
      </c>
      <c r="G31" s="22" t="str">
        <f>IF(A31="","",IFERROR(VLOOKUP(A31,'[1]Zona de Riesgo Corrup'!$A$3:$I$22,9,FALSE),""))</f>
        <v/>
      </c>
      <c r="H31" s="22" t="str">
        <f>IF('[1]Diseño de Control Corrup'!J46="","",'[1]Diseño de Control Corrup'!J46)</f>
        <v/>
      </c>
      <c r="I31" s="22" t="str">
        <f>IF('[1]Diseño de Control Corrup'!I46="","",'[1]Diseño de Control Corrup'!I46)</f>
        <v/>
      </c>
      <c r="J31" s="22" t="str">
        <f>IF('[1]Diseño de Control Corrup'!D46="","",'[1]Diseño de Control Corrup'!D46)</f>
        <v/>
      </c>
      <c r="K31" s="22" t="str">
        <f>IF('[1]Diseño de Control Corrup'!E46="","",'[1]Diseño de Control Corrup'!E46)</f>
        <v/>
      </c>
      <c r="L31" s="23"/>
    </row>
    <row r="32" spans="1:12" s="8" customFormat="1" hidden="1" x14ac:dyDescent="0.25">
      <c r="A32" s="21" t="str">
        <f>IF('[1]Descripción del Riesgo de Corru'!A47="","",'[1]Descripción del Riesgo de Corru'!A47)</f>
        <v/>
      </c>
      <c r="B32" s="22" t="str">
        <f t="shared" si="0"/>
        <v/>
      </c>
      <c r="C32" s="21" t="str">
        <f>IF('[1]Descripción del Riesgo de Corru'!C47="","",'[1]Descripción del Riesgo de Corru'!C47)</f>
        <v/>
      </c>
      <c r="D32" s="22" t="str">
        <f>IFERROR(VLOOKUP(A32,'[1]Valoración de Control RiesgCorr'!$A$4:$AN$130,36,FALSE),"")</f>
        <v/>
      </c>
      <c r="E32" s="22" t="str">
        <f>IFERROR(VLOOKUP(A32,'[1]Zona de Riesgo Corrup'!$A$3:$E$12,5,FALSE),"")</f>
        <v/>
      </c>
      <c r="F32" s="22" t="str">
        <f>IF(A32="","",IFERROR(VLOOKUP(A32,'[1]Valoración de Control RiesgCorr'!$A$4:$AN$130,39,FALSE),""))</f>
        <v/>
      </c>
      <c r="G32" s="22" t="str">
        <f>IF(A32="","",IFERROR(VLOOKUP(A32,'[1]Zona de Riesgo Corrup'!$A$3:$I$22,9,FALSE),""))</f>
        <v/>
      </c>
      <c r="H32" s="22" t="str">
        <f>IF('[1]Diseño de Control Corrup'!J47="","",'[1]Diseño de Control Corrup'!J47)</f>
        <v/>
      </c>
      <c r="I32" s="22" t="str">
        <f>IF('[1]Diseño de Control Corrup'!I47="","",'[1]Diseño de Control Corrup'!I47)</f>
        <v/>
      </c>
      <c r="J32" s="22" t="str">
        <f>IF('[1]Diseño de Control Corrup'!D47="","",'[1]Diseño de Control Corrup'!D47)</f>
        <v/>
      </c>
      <c r="K32" s="22" t="str">
        <f>IF('[1]Diseño de Control Corrup'!E47="","",'[1]Diseño de Control Corrup'!E47)</f>
        <v/>
      </c>
      <c r="L32" s="23"/>
    </row>
    <row r="33" spans="1:12" s="8" customFormat="1" hidden="1" x14ac:dyDescent="0.25">
      <c r="A33" s="21" t="str">
        <f>IF('[1]Descripción del Riesgo de Corru'!A48="","",'[1]Descripción del Riesgo de Corru'!A48)</f>
        <v/>
      </c>
      <c r="B33" s="22" t="str">
        <f t="shared" si="0"/>
        <v/>
      </c>
      <c r="C33" s="21" t="str">
        <f>IF('[1]Descripción del Riesgo de Corru'!C48="","",'[1]Descripción del Riesgo de Corru'!C48)</f>
        <v/>
      </c>
      <c r="D33" s="22" t="str">
        <f>IFERROR(VLOOKUP(A33,'[1]Valoración de Control RiesgCorr'!$A$4:$AN$130,36,FALSE),"")</f>
        <v/>
      </c>
      <c r="E33" s="22" t="str">
        <f>IFERROR(VLOOKUP(A33,'[1]Zona de Riesgo Corrup'!$A$3:$E$12,5,FALSE),"")</f>
        <v/>
      </c>
      <c r="F33" s="22" t="str">
        <f>IF(A33="","",IFERROR(VLOOKUP(A33,'[1]Valoración de Control RiesgCorr'!$A$4:$AN$130,39,FALSE),""))</f>
        <v/>
      </c>
      <c r="G33" s="22" t="str">
        <f>IF(A33="","",IFERROR(VLOOKUP(A33,'[1]Zona de Riesgo Corrup'!$A$3:$I$22,9,FALSE),""))</f>
        <v/>
      </c>
      <c r="H33" s="22" t="str">
        <f>IF('[1]Diseño de Control Corrup'!J48="","",'[1]Diseño de Control Corrup'!J48)</f>
        <v/>
      </c>
      <c r="I33" s="22" t="str">
        <f>IF('[1]Diseño de Control Corrup'!I48="","",'[1]Diseño de Control Corrup'!I48)</f>
        <v/>
      </c>
      <c r="J33" s="22" t="str">
        <f>IF('[1]Diseño de Control Corrup'!D48="","",'[1]Diseño de Control Corrup'!D48)</f>
        <v/>
      </c>
      <c r="K33" s="22" t="str">
        <f>IF('[1]Diseño de Control Corrup'!E48="","",'[1]Diseño de Control Corrup'!E48)</f>
        <v/>
      </c>
      <c r="L33" s="23"/>
    </row>
    <row r="34" spans="1:12" s="8" customFormat="1" hidden="1" x14ac:dyDescent="0.25">
      <c r="A34" s="21" t="str">
        <f>IF('[1]Descripción del Riesgo de Corru'!A49="","",'[1]Descripción del Riesgo de Corru'!A49)</f>
        <v/>
      </c>
      <c r="B34" s="22" t="str">
        <f t="shared" si="0"/>
        <v/>
      </c>
      <c r="C34" s="21" t="str">
        <f>IF('[1]Descripción del Riesgo de Corru'!C49="","",'[1]Descripción del Riesgo de Corru'!C49)</f>
        <v/>
      </c>
      <c r="D34" s="22" t="str">
        <f>IFERROR(VLOOKUP(A34,'[1]Valoración de Control RiesgCorr'!$A$4:$AN$130,36,FALSE),"")</f>
        <v/>
      </c>
      <c r="E34" s="22" t="str">
        <f>IFERROR(VLOOKUP(A34,'[1]Zona de Riesgo Corrup'!$A$3:$E$12,5,FALSE),"")</f>
        <v/>
      </c>
      <c r="F34" s="22" t="str">
        <f>IF(A34="","",IFERROR(VLOOKUP(A34,'[1]Valoración de Control RiesgCorr'!$A$4:$AN$130,39,FALSE),""))</f>
        <v/>
      </c>
      <c r="G34" s="22" t="str">
        <f>IF(A34="","",IFERROR(VLOOKUP(A34,'[1]Zona de Riesgo Corrup'!$A$3:$I$22,9,FALSE),""))</f>
        <v/>
      </c>
      <c r="H34" s="22" t="str">
        <f>IF('[1]Diseño de Control Corrup'!J49="","",'[1]Diseño de Control Corrup'!J49)</f>
        <v/>
      </c>
      <c r="I34" s="22" t="str">
        <f>IF('[1]Diseño de Control Corrup'!I49="","",'[1]Diseño de Control Corrup'!I49)</f>
        <v/>
      </c>
      <c r="J34" s="22" t="str">
        <f>IF('[1]Diseño de Control Corrup'!D49="","",'[1]Diseño de Control Corrup'!D49)</f>
        <v/>
      </c>
      <c r="K34" s="22" t="str">
        <f>IF('[1]Diseño de Control Corrup'!E49="","",'[1]Diseño de Control Corrup'!E49)</f>
        <v/>
      </c>
      <c r="L34" s="23"/>
    </row>
    <row r="35" spans="1:12" s="8" customFormat="1" hidden="1" x14ac:dyDescent="0.25">
      <c r="A35" s="21" t="str">
        <f>IF('[1]Descripción del Riesgo de Corru'!A50="","",'[1]Descripción del Riesgo de Corru'!A50)</f>
        <v/>
      </c>
      <c r="B35" s="22" t="str">
        <f t="shared" si="0"/>
        <v/>
      </c>
      <c r="C35" s="21" t="str">
        <f>IF('[1]Descripción del Riesgo de Corru'!C50="","",'[1]Descripción del Riesgo de Corru'!C50)</f>
        <v/>
      </c>
      <c r="D35" s="22" t="str">
        <f>IFERROR(VLOOKUP(A35,'[1]Valoración de Control RiesgCorr'!$A$4:$AN$130,36,FALSE),"")</f>
        <v/>
      </c>
      <c r="E35" s="22" t="str">
        <f>IFERROR(VLOOKUP(A35,'[1]Zona de Riesgo Corrup'!$A$3:$E$12,5,FALSE),"")</f>
        <v/>
      </c>
      <c r="F35" s="22" t="str">
        <f>IF(A35="","",IFERROR(VLOOKUP(A35,'[1]Valoración de Control RiesgCorr'!$A$4:$AN$130,39,FALSE),""))</f>
        <v/>
      </c>
      <c r="G35" s="22" t="str">
        <f>IF(A35="","",IFERROR(VLOOKUP(A35,'[1]Zona de Riesgo Corrup'!$A$3:$I$22,9,FALSE),""))</f>
        <v/>
      </c>
      <c r="H35" s="22" t="str">
        <f>IF('[1]Diseño de Control Corrup'!J50="","",'[1]Diseño de Control Corrup'!J50)</f>
        <v/>
      </c>
      <c r="I35" s="22" t="str">
        <f>IF('[1]Diseño de Control Corrup'!I50="","",'[1]Diseño de Control Corrup'!I50)</f>
        <v/>
      </c>
      <c r="J35" s="22" t="str">
        <f>IF('[1]Diseño de Control Corrup'!D50="","",'[1]Diseño de Control Corrup'!D50)</f>
        <v/>
      </c>
      <c r="K35" s="22" t="str">
        <f>IF('[1]Diseño de Control Corrup'!E50="","",'[1]Diseño de Control Corrup'!E50)</f>
        <v/>
      </c>
      <c r="L35" s="23"/>
    </row>
    <row r="36" spans="1:12" s="8" customFormat="1" hidden="1" x14ac:dyDescent="0.25">
      <c r="A36" s="21" t="str">
        <f>IF('[1]Descripción del Riesgo de Corru'!A51="","",'[1]Descripción del Riesgo de Corru'!A51)</f>
        <v/>
      </c>
      <c r="B36" s="22" t="str">
        <f t="shared" si="0"/>
        <v/>
      </c>
      <c r="C36" s="21" t="str">
        <f>IF('[1]Descripción del Riesgo de Corru'!C51="","",'[1]Descripción del Riesgo de Corru'!C51)</f>
        <v/>
      </c>
      <c r="D36" s="22" t="str">
        <f>IFERROR(VLOOKUP(A36,'[1]Valoración de Control RiesgCorr'!$A$4:$AN$130,36,FALSE),"")</f>
        <v/>
      </c>
      <c r="E36" s="22" t="str">
        <f>IFERROR(VLOOKUP(A36,'[1]Zona de Riesgo Corrup'!$A$3:$E$12,5,FALSE),"")</f>
        <v/>
      </c>
      <c r="F36" s="22" t="str">
        <f>IF(A36="","",IFERROR(VLOOKUP(A36,'[1]Valoración de Control RiesgCorr'!$A$4:$AN$130,39,FALSE),""))</f>
        <v/>
      </c>
      <c r="G36" s="22" t="str">
        <f>IF(A36="","",IFERROR(VLOOKUP(A36,'[1]Zona de Riesgo Corrup'!$A$3:$I$22,9,FALSE),""))</f>
        <v/>
      </c>
      <c r="H36" s="22" t="str">
        <f>IF('[1]Diseño de Control Corrup'!J51="","",'[1]Diseño de Control Corrup'!J51)</f>
        <v/>
      </c>
      <c r="I36" s="22" t="str">
        <f>IF('[1]Diseño de Control Corrup'!I51="","",'[1]Diseño de Control Corrup'!I51)</f>
        <v/>
      </c>
      <c r="J36" s="22" t="str">
        <f>IF('[1]Diseño de Control Corrup'!D51="","",'[1]Diseño de Control Corrup'!D51)</f>
        <v/>
      </c>
      <c r="K36" s="22" t="str">
        <f>IF('[1]Diseño de Control Corrup'!E51="","",'[1]Diseño de Control Corrup'!E51)</f>
        <v/>
      </c>
      <c r="L36" s="23"/>
    </row>
    <row r="37" spans="1:12" s="8" customFormat="1" hidden="1" x14ac:dyDescent="0.25">
      <c r="A37" s="21" t="str">
        <f>IF('[1]Descripción del Riesgo de Corru'!A52="","",'[1]Descripción del Riesgo de Corru'!A52)</f>
        <v/>
      </c>
      <c r="B37" s="22" t="str">
        <f t="shared" si="0"/>
        <v/>
      </c>
      <c r="C37" s="21" t="str">
        <f>IF('[1]Descripción del Riesgo de Corru'!C52="","",'[1]Descripción del Riesgo de Corru'!C52)</f>
        <v/>
      </c>
      <c r="D37" s="22" t="str">
        <f>IFERROR(VLOOKUP(A37,'[1]Valoración de Control RiesgCorr'!$A$4:$AN$130,36,FALSE),"")</f>
        <v/>
      </c>
      <c r="E37" s="22" t="str">
        <f>IFERROR(VLOOKUP(A37,'[1]Zona de Riesgo Corrup'!$A$3:$E$12,5,FALSE),"")</f>
        <v/>
      </c>
      <c r="F37" s="22" t="str">
        <f>IF(A37="","",IFERROR(VLOOKUP(A37,'[1]Valoración de Control RiesgCorr'!$A$4:$AN$130,39,FALSE),""))</f>
        <v/>
      </c>
      <c r="G37" s="22" t="str">
        <f>IF(A37="","",IFERROR(VLOOKUP(A37,'[1]Zona de Riesgo Corrup'!$A$3:$I$22,9,FALSE),""))</f>
        <v/>
      </c>
      <c r="H37" s="22" t="str">
        <f>IF('[1]Diseño de Control Corrup'!J52="","",'[1]Diseño de Control Corrup'!J52)</f>
        <v/>
      </c>
      <c r="I37" s="22" t="str">
        <f>IF('[1]Diseño de Control Corrup'!I52="","",'[1]Diseño de Control Corrup'!I52)</f>
        <v/>
      </c>
      <c r="J37" s="22" t="str">
        <f>IF('[1]Diseño de Control Corrup'!D52="","",'[1]Diseño de Control Corrup'!D52)</f>
        <v/>
      </c>
      <c r="K37" s="22" t="str">
        <f>IF('[1]Diseño de Control Corrup'!E52="","",'[1]Diseño de Control Corrup'!E52)</f>
        <v/>
      </c>
      <c r="L37" s="23"/>
    </row>
    <row r="38" spans="1:12" s="8" customFormat="1" hidden="1" x14ac:dyDescent="0.25">
      <c r="A38" s="21" t="str">
        <f>IF('[1]Descripción del Riesgo de Corru'!A53="","",'[1]Descripción del Riesgo de Corru'!A53)</f>
        <v/>
      </c>
      <c r="B38" s="22" t="str">
        <f t="shared" si="0"/>
        <v/>
      </c>
      <c r="C38" s="21" t="str">
        <f>IF('[1]Descripción del Riesgo de Corru'!C53="","",'[1]Descripción del Riesgo de Corru'!C53)</f>
        <v/>
      </c>
      <c r="D38" s="22" t="str">
        <f>IFERROR(VLOOKUP(A38,'[1]Valoración de Control RiesgCorr'!$A$4:$AN$130,36,FALSE),"")</f>
        <v/>
      </c>
      <c r="E38" s="22" t="str">
        <f>IFERROR(VLOOKUP(A38,'[1]Zona de Riesgo Corrup'!$A$3:$E$12,5,FALSE),"")</f>
        <v/>
      </c>
      <c r="F38" s="22" t="str">
        <f>IF(A38="","",IFERROR(VLOOKUP(A38,'[1]Valoración de Control RiesgCorr'!$A$4:$AN$130,39,FALSE),""))</f>
        <v/>
      </c>
      <c r="G38" s="22" t="str">
        <f>IF(A38="","",IFERROR(VLOOKUP(A38,'[1]Zona de Riesgo Corrup'!$A$3:$I$22,9,FALSE),""))</f>
        <v/>
      </c>
      <c r="H38" s="22" t="str">
        <f>IF('[1]Diseño de Control Corrup'!J53="","",'[1]Diseño de Control Corrup'!J53)</f>
        <v/>
      </c>
      <c r="I38" s="22" t="str">
        <f>IF('[1]Diseño de Control Corrup'!I53="","",'[1]Diseño de Control Corrup'!I53)</f>
        <v/>
      </c>
      <c r="J38" s="22" t="str">
        <f>IF('[1]Diseño de Control Corrup'!D53="","",'[1]Diseño de Control Corrup'!D53)</f>
        <v/>
      </c>
      <c r="K38" s="22" t="str">
        <f>IF('[1]Diseño de Control Corrup'!E53="","",'[1]Diseño de Control Corrup'!E53)</f>
        <v/>
      </c>
      <c r="L38" s="23"/>
    </row>
    <row r="39" spans="1:12" s="8" customFormat="1" hidden="1" x14ac:dyDescent="0.25">
      <c r="A39" s="21" t="str">
        <f>IF('[1]Descripción del Riesgo de Corru'!A54="","",'[1]Descripción del Riesgo de Corru'!A54)</f>
        <v/>
      </c>
      <c r="B39" s="22" t="str">
        <f t="shared" si="0"/>
        <v/>
      </c>
      <c r="C39" s="21" t="str">
        <f>IF('[1]Descripción del Riesgo de Corru'!C54="","",'[1]Descripción del Riesgo de Corru'!C54)</f>
        <v/>
      </c>
      <c r="D39" s="22" t="str">
        <f>IFERROR(VLOOKUP(A39,'[1]Valoración de Control RiesgCorr'!$A$4:$AN$130,36,FALSE),"")</f>
        <v/>
      </c>
      <c r="E39" s="22" t="str">
        <f>IFERROR(VLOOKUP(A39,'[1]Zona de Riesgo Corrup'!$A$3:$E$12,5,FALSE),"")</f>
        <v/>
      </c>
      <c r="F39" s="22" t="str">
        <f>IF(A39="","",IFERROR(VLOOKUP(A39,'[1]Valoración de Control RiesgCorr'!$A$4:$AN$130,39,FALSE),""))</f>
        <v/>
      </c>
      <c r="G39" s="22" t="str">
        <f>IF(A39="","",IFERROR(VLOOKUP(A39,'[1]Zona de Riesgo Corrup'!$A$3:$I$22,9,FALSE),""))</f>
        <v/>
      </c>
      <c r="H39" s="22" t="str">
        <f>IF('[1]Diseño de Control Corrup'!J54="","",'[1]Diseño de Control Corrup'!J54)</f>
        <v/>
      </c>
      <c r="I39" s="22" t="str">
        <f>IF('[1]Diseño de Control Corrup'!I54="","",'[1]Diseño de Control Corrup'!I54)</f>
        <v/>
      </c>
      <c r="J39" s="22" t="str">
        <f>IF('[1]Diseño de Control Corrup'!D54="","",'[1]Diseño de Control Corrup'!D54)</f>
        <v/>
      </c>
      <c r="K39" s="22" t="str">
        <f>IF('[1]Diseño de Control Corrup'!E54="","",'[1]Diseño de Control Corrup'!E54)</f>
        <v/>
      </c>
      <c r="L39" s="23"/>
    </row>
    <row r="40" spans="1:12" s="8" customFormat="1" hidden="1" x14ac:dyDescent="0.25">
      <c r="A40" s="21" t="str">
        <f>IF('[1]Descripción del Riesgo de Corru'!A55="","",'[1]Descripción del Riesgo de Corru'!A55)</f>
        <v/>
      </c>
      <c r="B40" s="22" t="str">
        <f t="shared" si="0"/>
        <v/>
      </c>
      <c r="C40" s="21" t="str">
        <f>IF('[1]Descripción del Riesgo de Corru'!C55="","",'[1]Descripción del Riesgo de Corru'!C55)</f>
        <v/>
      </c>
      <c r="D40" s="22" t="str">
        <f>IFERROR(VLOOKUP(A40,'[1]Valoración de Control RiesgCorr'!$A$4:$AN$130,36,FALSE),"")</f>
        <v/>
      </c>
      <c r="E40" s="22" t="str">
        <f>IFERROR(VLOOKUP(A40,'[1]Zona de Riesgo Corrup'!$A$3:$E$12,5,FALSE),"")</f>
        <v/>
      </c>
      <c r="F40" s="22" t="str">
        <f>IF(A40="","",IFERROR(VLOOKUP(A40,'[1]Valoración de Control RiesgCorr'!$A$4:$AN$130,39,FALSE),""))</f>
        <v/>
      </c>
      <c r="G40" s="22" t="str">
        <f>IF(A40="","",IFERROR(VLOOKUP(A40,'[1]Zona de Riesgo Corrup'!$A$3:$I$22,9,FALSE),""))</f>
        <v/>
      </c>
      <c r="H40" s="22" t="str">
        <f>IF('[1]Diseño de Control Corrup'!J55="","",'[1]Diseño de Control Corrup'!J55)</f>
        <v/>
      </c>
      <c r="I40" s="22" t="str">
        <f>IF('[1]Diseño de Control Corrup'!I55="","",'[1]Diseño de Control Corrup'!I55)</f>
        <v/>
      </c>
      <c r="J40" s="22" t="str">
        <f>IF('[1]Diseño de Control Corrup'!D55="","",'[1]Diseño de Control Corrup'!D55)</f>
        <v/>
      </c>
      <c r="K40" s="22" t="str">
        <f>IF('[1]Diseño de Control Corrup'!E55="","",'[1]Diseño de Control Corrup'!E55)</f>
        <v/>
      </c>
      <c r="L40" s="23"/>
    </row>
    <row r="41" spans="1:12" s="8" customFormat="1" hidden="1" x14ac:dyDescent="0.25">
      <c r="A41" s="21" t="str">
        <f>IF('[1]Descripción del Riesgo de Corru'!A56="","",'[1]Descripción del Riesgo de Corru'!A56)</f>
        <v/>
      </c>
      <c r="B41" s="22" t="str">
        <f t="shared" si="0"/>
        <v/>
      </c>
      <c r="C41" s="21" t="str">
        <f>IF('[1]Descripción del Riesgo de Corru'!C56="","",'[1]Descripción del Riesgo de Corru'!C56)</f>
        <v/>
      </c>
      <c r="D41" s="22" t="str">
        <f>IFERROR(VLOOKUP(A41,'[1]Valoración de Control RiesgCorr'!$A$4:$AN$130,36,FALSE),"")</f>
        <v/>
      </c>
      <c r="E41" s="22" t="str">
        <f>IFERROR(VLOOKUP(A41,'[1]Zona de Riesgo Corrup'!$A$3:$E$12,5,FALSE),"")</f>
        <v/>
      </c>
      <c r="F41" s="22" t="str">
        <f>IF(A41="","",IFERROR(VLOOKUP(A41,'[1]Valoración de Control RiesgCorr'!$A$4:$AN$130,39,FALSE),""))</f>
        <v/>
      </c>
      <c r="G41" s="22" t="str">
        <f>IF(A41="","",IFERROR(VLOOKUP(A41,'[1]Zona de Riesgo Corrup'!$A$3:$I$22,9,FALSE),""))</f>
        <v/>
      </c>
      <c r="H41" s="22" t="str">
        <f>IF('[1]Diseño de Control Corrup'!J56="","",'[1]Diseño de Control Corrup'!J56)</f>
        <v/>
      </c>
      <c r="I41" s="22" t="str">
        <f>IF('[1]Diseño de Control Corrup'!I56="","",'[1]Diseño de Control Corrup'!I56)</f>
        <v/>
      </c>
      <c r="J41" s="22" t="str">
        <f>IF('[1]Diseño de Control Corrup'!D56="","",'[1]Diseño de Control Corrup'!D56)</f>
        <v/>
      </c>
      <c r="K41" s="22" t="str">
        <f>IF('[1]Diseño de Control Corrup'!E56="","",'[1]Diseño de Control Corrup'!E56)</f>
        <v/>
      </c>
      <c r="L41" s="23"/>
    </row>
    <row r="42" spans="1:12" s="8" customFormat="1" hidden="1" x14ac:dyDescent="0.25">
      <c r="A42" s="21" t="str">
        <f>IF('[1]Descripción del Riesgo de Corru'!A57="","",'[1]Descripción del Riesgo de Corru'!A57)</f>
        <v/>
      </c>
      <c r="B42" s="22" t="str">
        <f t="shared" si="0"/>
        <v/>
      </c>
      <c r="C42" s="21" t="str">
        <f>IF('[1]Descripción del Riesgo de Corru'!C57="","",'[1]Descripción del Riesgo de Corru'!C57)</f>
        <v/>
      </c>
      <c r="D42" s="22" t="str">
        <f>IFERROR(VLOOKUP(A42,'[1]Valoración de Control RiesgCorr'!$A$4:$AN$130,36,FALSE),"")</f>
        <v/>
      </c>
      <c r="E42" s="22" t="str">
        <f>IFERROR(VLOOKUP(A42,'[1]Zona de Riesgo Corrup'!$A$3:$E$12,5,FALSE),"")</f>
        <v/>
      </c>
      <c r="F42" s="22" t="str">
        <f>IF(A42="","",IFERROR(VLOOKUP(A42,'[1]Valoración de Control RiesgCorr'!$A$4:$AN$130,39,FALSE),""))</f>
        <v/>
      </c>
      <c r="G42" s="22" t="str">
        <f>IF(A42="","",IFERROR(VLOOKUP(A42,'[1]Zona de Riesgo Corrup'!$A$3:$I$22,9,FALSE),""))</f>
        <v/>
      </c>
      <c r="H42" s="22" t="str">
        <f>IF('[1]Diseño de Control Corrup'!J57="","",'[1]Diseño de Control Corrup'!J57)</f>
        <v/>
      </c>
      <c r="I42" s="22" t="str">
        <f>IF('[1]Diseño de Control Corrup'!I57="","",'[1]Diseño de Control Corrup'!I57)</f>
        <v/>
      </c>
      <c r="J42" s="22" t="str">
        <f>IF('[1]Diseño de Control Corrup'!D57="","",'[1]Diseño de Control Corrup'!D57)</f>
        <v/>
      </c>
      <c r="K42" s="22" t="str">
        <f>IF('[1]Diseño de Control Corrup'!E57="","",'[1]Diseño de Control Corrup'!E57)</f>
        <v/>
      </c>
      <c r="L42" s="23"/>
    </row>
    <row r="43" spans="1:12" s="8" customFormat="1" hidden="1" x14ac:dyDescent="0.25">
      <c r="A43" s="21" t="str">
        <f>IF('[1]Descripción del Riesgo de Corru'!A58="","",'[1]Descripción del Riesgo de Corru'!A58)</f>
        <v/>
      </c>
      <c r="B43" s="22" t="str">
        <f t="shared" si="0"/>
        <v/>
      </c>
      <c r="C43" s="21" t="str">
        <f>IF('[1]Descripción del Riesgo de Corru'!C58="","",'[1]Descripción del Riesgo de Corru'!C58)</f>
        <v/>
      </c>
      <c r="D43" s="22" t="str">
        <f>IFERROR(VLOOKUP(A43,'[1]Valoración de Control RiesgCorr'!$A$4:$AN$130,36,FALSE),"")</f>
        <v/>
      </c>
      <c r="E43" s="22" t="str">
        <f>IFERROR(VLOOKUP(A43,'[1]Zona de Riesgo Corrup'!$A$3:$E$12,5,FALSE),"")</f>
        <v/>
      </c>
      <c r="F43" s="22" t="str">
        <f>IF(A43="","",IFERROR(VLOOKUP(A43,'[1]Valoración de Control RiesgCorr'!$A$4:$AN$130,39,FALSE),""))</f>
        <v/>
      </c>
      <c r="G43" s="22" t="str">
        <f>IF(A43="","",IFERROR(VLOOKUP(A43,'[1]Zona de Riesgo Corrup'!$A$3:$I$22,9,FALSE),""))</f>
        <v/>
      </c>
      <c r="H43" s="22" t="str">
        <f>IF('[1]Diseño de Control Corrup'!J58="","",'[1]Diseño de Control Corrup'!J58)</f>
        <v/>
      </c>
      <c r="I43" s="22" t="str">
        <f>IF('[1]Diseño de Control Corrup'!I58="","",'[1]Diseño de Control Corrup'!I58)</f>
        <v/>
      </c>
      <c r="J43" s="22" t="str">
        <f>IF('[1]Diseño de Control Corrup'!D58="","",'[1]Diseño de Control Corrup'!D58)</f>
        <v/>
      </c>
      <c r="K43" s="22" t="str">
        <f>IF('[1]Diseño de Control Corrup'!E58="","",'[1]Diseño de Control Corrup'!E58)</f>
        <v/>
      </c>
      <c r="L43" s="23"/>
    </row>
    <row r="44" spans="1:12" s="8" customFormat="1" hidden="1" x14ac:dyDescent="0.25">
      <c r="A44" s="21" t="str">
        <f>IF('[1]Descripción del Riesgo de Corru'!A59="","",'[1]Descripción del Riesgo de Corru'!A59)</f>
        <v/>
      </c>
      <c r="B44" s="22" t="str">
        <f t="shared" si="0"/>
        <v/>
      </c>
      <c r="C44" s="21" t="str">
        <f>IF('[1]Descripción del Riesgo de Corru'!C59="","",'[1]Descripción del Riesgo de Corru'!C59)</f>
        <v/>
      </c>
      <c r="D44" s="22" t="str">
        <f>IFERROR(VLOOKUP(A44,'[1]Valoración de Control RiesgCorr'!$A$4:$AN$130,36,FALSE),"")</f>
        <v/>
      </c>
      <c r="E44" s="22" t="str">
        <f>IFERROR(VLOOKUP(A44,'[1]Zona de Riesgo Corrup'!$A$3:$E$12,5,FALSE),"")</f>
        <v/>
      </c>
      <c r="F44" s="22" t="str">
        <f>IF(A44="","",IFERROR(VLOOKUP(A44,'[1]Valoración de Control RiesgCorr'!$A$4:$AN$130,39,FALSE),""))</f>
        <v/>
      </c>
      <c r="G44" s="22" t="str">
        <f>IF(A44="","",IFERROR(VLOOKUP(A44,'[1]Zona de Riesgo Corrup'!$A$3:$I$22,9,FALSE),""))</f>
        <v/>
      </c>
      <c r="H44" s="22" t="str">
        <f>IF('[1]Diseño de Control Corrup'!J59="","",'[1]Diseño de Control Corrup'!J59)</f>
        <v/>
      </c>
      <c r="I44" s="22" t="str">
        <f>IF('[1]Diseño de Control Corrup'!I59="","",'[1]Diseño de Control Corrup'!I59)</f>
        <v/>
      </c>
      <c r="J44" s="22" t="str">
        <f>IF('[1]Diseño de Control Corrup'!D59="","",'[1]Diseño de Control Corrup'!D59)</f>
        <v/>
      </c>
      <c r="K44" s="22" t="str">
        <f>IF('[1]Diseño de Control Corrup'!E59="","",'[1]Diseño de Control Corrup'!E59)</f>
        <v/>
      </c>
      <c r="L44" s="23"/>
    </row>
    <row r="45" spans="1:12" s="8" customFormat="1" hidden="1" x14ac:dyDescent="0.25">
      <c r="A45" s="21" t="str">
        <f>IF('[1]Descripción del Riesgo de Corru'!A60="","",'[1]Descripción del Riesgo de Corru'!A60)</f>
        <v/>
      </c>
      <c r="B45" s="22" t="str">
        <f t="shared" si="0"/>
        <v/>
      </c>
      <c r="C45" s="21" t="str">
        <f>IF('[1]Descripción del Riesgo de Corru'!C60="","",'[1]Descripción del Riesgo de Corru'!C60)</f>
        <v/>
      </c>
      <c r="D45" s="22" t="str">
        <f>IFERROR(VLOOKUP(A45,'[1]Valoración de Control RiesgCorr'!$A$4:$AN$130,36,FALSE),"")</f>
        <v/>
      </c>
      <c r="E45" s="22" t="str">
        <f>IFERROR(VLOOKUP(A45,'[1]Zona de Riesgo Corrup'!$A$3:$E$12,5,FALSE),"")</f>
        <v/>
      </c>
      <c r="F45" s="22" t="str">
        <f>IF(A45="","",IFERROR(VLOOKUP(A45,'[1]Valoración de Control RiesgCorr'!$A$4:$AN$130,39,FALSE),""))</f>
        <v/>
      </c>
      <c r="G45" s="22" t="str">
        <f>IF(A45="","",IFERROR(VLOOKUP(A45,'[1]Zona de Riesgo Corrup'!$A$3:$I$22,9,FALSE),""))</f>
        <v/>
      </c>
      <c r="H45" s="22" t="str">
        <f>IF('[1]Diseño de Control Corrup'!J60="","",'[1]Diseño de Control Corrup'!J60)</f>
        <v/>
      </c>
      <c r="I45" s="22" t="str">
        <f>IF('[1]Diseño de Control Corrup'!I60="","",'[1]Diseño de Control Corrup'!I60)</f>
        <v/>
      </c>
      <c r="J45" s="22" t="str">
        <f>IF('[1]Diseño de Control Corrup'!D60="","",'[1]Diseño de Control Corrup'!D60)</f>
        <v/>
      </c>
      <c r="K45" s="22" t="str">
        <f>IF('[1]Diseño de Control Corrup'!E60="","",'[1]Diseño de Control Corrup'!E60)</f>
        <v/>
      </c>
      <c r="L45" s="23"/>
    </row>
    <row r="46" spans="1:12" s="8" customFormat="1" hidden="1" x14ac:dyDescent="0.25">
      <c r="A46" s="21" t="str">
        <f>IF('[1]Descripción del Riesgo de Corru'!A61="","",'[1]Descripción del Riesgo de Corru'!A61)</f>
        <v/>
      </c>
      <c r="B46" s="22" t="str">
        <f t="shared" si="0"/>
        <v/>
      </c>
      <c r="C46" s="21" t="str">
        <f>IF('[1]Descripción del Riesgo de Corru'!C61="","",'[1]Descripción del Riesgo de Corru'!C61)</f>
        <v/>
      </c>
      <c r="D46" s="22" t="str">
        <f>IFERROR(VLOOKUP(A46,'[1]Valoración de Control RiesgCorr'!$A$4:$AN$130,36,FALSE),"")</f>
        <v/>
      </c>
      <c r="E46" s="22" t="str">
        <f>IFERROR(VLOOKUP(A46,'[1]Zona de Riesgo Corrup'!$A$3:$E$12,5,FALSE),"")</f>
        <v/>
      </c>
      <c r="F46" s="22" t="str">
        <f>IF(A46="","",IFERROR(VLOOKUP(A46,'[1]Valoración de Control RiesgCorr'!$A$4:$AN$130,39,FALSE),""))</f>
        <v/>
      </c>
      <c r="G46" s="22" t="str">
        <f>IF(A46="","",IFERROR(VLOOKUP(A46,'[1]Zona de Riesgo Corrup'!$A$3:$I$22,9,FALSE),""))</f>
        <v/>
      </c>
      <c r="H46" s="22" t="str">
        <f>IF('[1]Diseño de Control Corrup'!J61="","",'[1]Diseño de Control Corrup'!J61)</f>
        <v/>
      </c>
      <c r="I46" s="22" t="str">
        <f>IF('[1]Diseño de Control Corrup'!I61="","",'[1]Diseño de Control Corrup'!I61)</f>
        <v/>
      </c>
      <c r="J46" s="22" t="str">
        <f>IF('[1]Diseño de Control Corrup'!D61="","",'[1]Diseño de Control Corrup'!D61)</f>
        <v/>
      </c>
      <c r="K46" s="22" t="str">
        <f>IF('[1]Diseño de Control Corrup'!E61="","",'[1]Diseño de Control Corrup'!E61)</f>
        <v/>
      </c>
      <c r="L46" s="23"/>
    </row>
    <row r="47" spans="1:12" s="8" customFormat="1" hidden="1" x14ac:dyDescent="0.25">
      <c r="A47" s="21" t="str">
        <f>IF('[1]Descripción del Riesgo de Corru'!A62="","",'[1]Descripción del Riesgo de Corru'!A62)</f>
        <v/>
      </c>
      <c r="B47" s="22" t="str">
        <f t="shared" si="0"/>
        <v/>
      </c>
      <c r="C47" s="21" t="str">
        <f>IF('[1]Descripción del Riesgo de Corru'!C62="","",'[1]Descripción del Riesgo de Corru'!C62)</f>
        <v/>
      </c>
      <c r="D47" s="22" t="str">
        <f>IFERROR(VLOOKUP(A47,'[1]Valoración de Control RiesgCorr'!$A$4:$AN$130,36,FALSE),"")</f>
        <v/>
      </c>
      <c r="E47" s="22" t="str">
        <f>IFERROR(VLOOKUP(A47,'[1]Zona de Riesgo Corrup'!$A$3:$E$12,5,FALSE),"")</f>
        <v/>
      </c>
      <c r="F47" s="22" t="str">
        <f>IF(A47="","",IFERROR(VLOOKUP(A47,'[1]Valoración de Control RiesgCorr'!$A$4:$AN$130,39,FALSE),""))</f>
        <v/>
      </c>
      <c r="G47" s="22" t="str">
        <f>IF(A47="","",IFERROR(VLOOKUP(A47,'[1]Zona de Riesgo Corrup'!$A$3:$I$22,9,FALSE),""))</f>
        <v/>
      </c>
      <c r="H47" s="22" t="str">
        <f>IF('[1]Diseño de Control Corrup'!J62="","",'[1]Diseño de Control Corrup'!J62)</f>
        <v/>
      </c>
      <c r="I47" s="22" t="str">
        <f>IF('[1]Diseño de Control Corrup'!I62="","",'[1]Diseño de Control Corrup'!I62)</f>
        <v/>
      </c>
      <c r="J47" s="22" t="str">
        <f>IF('[1]Diseño de Control Corrup'!D62="","",'[1]Diseño de Control Corrup'!D62)</f>
        <v/>
      </c>
      <c r="K47" s="22" t="str">
        <f>IF('[1]Diseño de Control Corrup'!E62="","",'[1]Diseño de Control Corrup'!E62)</f>
        <v/>
      </c>
      <c r="L47" s="23"/>
    </row>
    <row r="48" spans="1:12" s="8" customFormat="1" hidden="1" x14ac:dyDescent="0.25">
      <c r="A48" s="21" t="str">
        <f>IF('[1]Descripción del Riesgo de Corru'!A63="","",'[1]Descripción del Riesgo de Corru'!A63)</f>
        <v/>
      </c>
      <c r="B48" s="22" t="str">
        <f t="shared" si="0"/>
        <v/>
      </c>
      <c r="C48" s="21" t="str">
        <f>IF('[1]Descripción del Riesgo de Corru'!C63="","",'[1]Descripción del Riesgo de Corru'!C63)</f>
        <v/>
      </c>
      <c r="D48" s="22" t="str">
        <f>IFERROR(VLOOKUP(A48,'[1]Valoración de Control RiesgCorr'!$A$4:$AN$130,36,FALSE),"")</f>
        <v/>
      </c>
      <c r="E48" s="22" t="str">
        <f>IFERROR(VLOOKUP(A48,'[1]Zona de Riesgo Corrup'!$A$3:$E$12,5,FALSE),"")</f>
        <v/>
      </c>
      <c r="F48" s="22" t="str">
        <f>IF(A48="","",IFERROR(VLOOKUP(A48,'[1]Valoración de Control RiesgCorr'!$A$4:$AN$130,39,FALSE),""))</f>
        <v/>
      </c>
      <c r="G48" s="22" t="str">
        <f>IF(A48="","",IFERROR(VLOOKUP(A48,'[1]Zona de Riesgo Corrup'!$A$3:$I$22,9,FALSE),""))</f>
        <v/>
      </c>
      <c r="H48" s="22" t="str">
        <f>IF('[1]Diseño de Control Corrup'!J63="","",'[1]Diseño de Control Corrup'!J63)</f>
        <v/>
      </c>
      <c r="I48" s="22" t="str">
        <f>IF('[1]Diseño de Control Corrup'!I63="","",'[1]Diseño de Control Corrup'!I63)</f>
        <v/>
      </c>
      <c r="J48" s="22" t="str">
        <f>IF('[1]Diseño de Control Corrup'!D63="","",'[1]Diseño de Control Corrup'!D63)</f>
        <v/>
      </c>
      <c r="K48" s="22" t="str">
        <f>IF('[1]Diseño de Control Corrup'!E63="","",'[1]Diseño de Control Corrup'!E63)</f>
        <v/>
      </c>
      <c r="L48" s="23"/>
    </row>
    <row r="49" spans="1:12" s="8" customFormat="1" hidden="1" x14ac:dyDescent="0.25">
      <c r="A49" s="21" t="str">
        <f>IF('[1]Descripción del Riesgo de Corru'!A64="","",'[1]Descripción del Riesgo de Corru'!A64)</f>
        <v/>
      </c>
      <c r="B49" s="22" t="str">
        <f t="shared" si="0"/>
        <v/>
      </c>
      <c r="C49" s="21" t="str">
        <f>IF('[1]Descripción del Riesgo de Corru'!C64="","",'[1]Descripción del Riesgo de Corru'!C64)</f>
        <v/>
      </c>
      <c r="D49" s="22" t="str">
        <f>IFERROR(VLOOKUP(A49,'[1]Valoración de Control RiesgCorr'!$A$4:$AN$130,36,FALSE),"")</f>
        <v/>
      </c>
      <c r="E49" s="22" t="str">
        <f>IFERROR(VLOOKUP(A49,'[1]Zona de Riesgo Corrup'!$A$3:$E$12,5,FALSE),"")</f>
        <v/>
      </c>
      <c r="F49" s="22" t="str">
        <f>IF(A49="","",IFERROR(VLOOKUP(A49,'[1]Valoración de Control RiesgCorr'!$A$4:$AN$130,39,FALSE),""))</f>
        <v/>
      </c>
      <c r="G49" s="22" t="str">
        <f>IF(A49="","",IFERROR(VLOOKUP(A49,'[1]Zona de Riesgo Corrup'!$A$3:$I$22,9,FALSE),""))</f>
        <v/>
      </c>
      <c r="H49" s="22" t="str">
        <f>IF('[1]Diseño de Control Corrup'!J64="","",'[1]Diseño de Control Corrup'!J64)</f>
        <v/>
      </c>
      <c r="I49" s="22" t="str">
        <f>IF('[1]Diseño de Control Corrup'!I64="","",'[1]Diseño de Control Corrup'!I64)</f>
        <v/>
      </c>
      <c r="J49" s="22" t="str">
        <f>IF('[1]Diseño de Control Corrup'!D64="","",'[1]Diseño de Control Corrup'!D64)</f>
        <v/>
      </c>
      <c r="K49" s="22" t="str">
        <f>IF('[1]Diseño de Control Corrup'!E64="","",'[1]Diseño de Control Corrup'!E64)</f>
        <v/>
      </c>
      <c r="L49" s="23"/>
    </row>
    <row r="50" spans="1:12" s="8" customFormat="1" hidden="1" x14ac:dyDescent="0.25">
      <c r="A50" s="21" t="str">
        <f>IF('[1]Descripción del Riesgo de Corru'!A65="","",'[1]Descripción del Riesgo de Corru'!A65)</f>
        <v/>
      </c>
      <c r="B50" s="22" t="str">
        <f t="shared" si="0"/>
        <v/>
      </c>
      <c r="C50" s="21" t="str">
        <f>IF('[1]Descripción del Riesgo de Corru'!C65="","",'[1]Descripción del Riesgo de Corru'!C65)</f>
        <v/>
      </c>
      <c r="D50" s="22" t="str">
        <f>IFERROR(VLOOKUP(A50,'[1]Valoración de Control RiesgCorr'!$A$4:$AN$130,36,FALSE),"")</f>
        <v/>
      </c>
      <c r="E50" s="22" t="str">
        <f>IFERROR(VLOOKUP(A50,'[1]Zona de Riesgo Corrup'!$A$3:$E$12,5,FALSE),"")</f>
        <v/>
      </c>
      <c r="F50" s="22" t="str">
        <f>IF(A50="","",IFERROR(VLOOKUP(A50,'[1]Valoración de Control RiesgCorr'!$A$4:$AN$130,39,FALSE),""))</f>
        <v/>
      </c>
      <c r="G50" s="22" t="str">
        <f>IF(A50="","",IFERROR(VLOOKUP(A50,'[1]Zona de Riesgo Corrup'!$A$3:$I$22,9,FALSE),""))</f>
        <v/>
      </c>
      <c r="H50" s="22" t="str">
        <f>IF('[1]Diseño de Control Corrup'!J65="","",'[1]Diseño de Control Corrup'!J65)</f>
        <v/>
      </c>
      <c r="I50" s="22" t="str">
        <f>IF('[1]Diseño de Control Corrup'!I65="","",'[1]Diseño de Control Corrup'!I65)</f>
        <v/>
      </c>
      <c r="J50" s="22" t="str">
        <f>IF('[1]Diseño de Control Corrup'!D65="","",'[1]Diseño de Control Corrup'!D65)</f>
        <v/>
      </c>
      <c r="K50" s="22" t="str">
        <f>IF('[1]Diseño de Control Corrup'!E65="","",'[1]Diseño de Control Corrup'!E65)</f>
        <v/>
      </c>
      <c r="L50" s="23"/>
    </row>
    <row r="51" spans="1:12" s="8" customFormat="1" hidden="1" x14ac:dyDescent="0.25">
      <c r="A51" s="21" t="str">
        <f>IF('[1]Descripción del Riesgo de Corru'!A66="","",'[1]Descripción del Riesgo de Corru'!A66)</f>
        <v/>
      </c>
      <c r="B51" s="22" t="str">
        <f t="shared" si="0"/>
        <v/>
      </c>
      <c r="C51" s="21" t="str">
        <f>IF('[1]Descripción del Riesgo de Corru'!C66="","",'[1]Descripción del Riesgo de Corru'!C66)</f>
        <v/>
      </c>
      <c r="D51" s="22" t="str">
        <f>IFERROR(VLOOKUP(A51,'[1]Valoración de Control RiesgCorr'!$A$4:$AN$130,36,FALSE),"")</f>
        <v/>
      </c>
      <c r="E51" s="22" t="str">
        <f>IFERROR(VLOOKUP(A51,'[1]Zona de Riesgo Corrup'!$A$3:$E$12,5,FALSE),"")</f>
        <v/>
      </c>
      <c r="F51" s="22" t="str">
        <f>IF(A51="","",IFERROR(VLOOKUP(A51,'[1]Valoración de Control RiesgCorr'!$A$4:$AN$130,39,FALSE),""))</f>
        <v/>
      </c>
      <c r="G51" s="22" t="str">
        <f>IF(A51="","",IFERROR(VLOOKUP(A51,'[1]Zona de Riesgo Corrup'!$A$3:$I$22,9,FALSE),""))</f>
        <v/>
      </c>
      <c r="H51" s="22" t="str">
        <f>IF('[1]Diseño de Control Corrup'!J66="","",'[1]Diseño de Control Corrup'!J66)</f>
        <v/>
      </c>
      <c r="I51" s="22" t="str">
        <f>IF('[1]Diseño de Control Corrup'!I66="","",'[1]Diseño de Control Corrup'!I66)</f>
        <v/>
      </c>
      <c r="J51" s="22" t="str">
        <f>IF('[1]Diseño de Control Corrup'!D66="","",'[1]Diseño de Control Corrup'!D66)</f>
        <v/>
      </c>
      <c r="K51" s="22" t="str">
        <f>IF('[1]Diseño de Control Corrup'!E66="","",'[1]Diseño de Control Corrup'!E66)</f>
        <v/>
      </c>
      <c r="L51" s="23"/>
    </row>
    <row r="52" spans="1:12" s="8" customFormat="1" hidden="1" x14ac:dyDescent="0.25">
      <c r="A52" s="21" t="str">
        <f>IF('[1]Descripción del Riesgo de Corru'!A67="","",'[1]Descripción del Riesgo de Corru'!A67)</f>
        <v/>
      </c>
      <c r="B52" s="22" t="str">
        <f t="shared" si="0"/>
        <v/>
      </c>
      <c r="C52" s="21" t="str">
        <f>IF('[1]Descripción del Riesgo de Corru'!C67="","",'[1]Descripción del Riesgo de Corru'!C67)</f>
        <v/>
      </c>
      <c r="D52" s="22" t="str">
        <f>IFERROR(VLOOKUP(A52,'[1]Valoración de Control RiesgCorr'!$A$4:$AN$130,36,FALSE),"")</f>
        <v/>
      </c>
      <c r="E52" s="22" t="str">
        <f>IFERROR(VLOOKUP(A52,'[1]Zona de Riesgo Corrup'!$A$3:$E$12,5,FALSE),"")</f>
        <v/>
      </c>
      <c r="F52" s="22" t="str">
        <f>IF(A52="","",IFERROR(VLOOKUP(A52,'[1]Valoración de Control RiesgCorr'!$A$4:$AN$130,39,FALSE),""))</f>
        <v/>
      </c>
      <c r="G52" s="22" t="str">
        <f>IF(A52="","",IFERROR(VLOOKUP(A52,'[1]Zona de Riesgo Corrup'!$A$3:$I$22,9,FALSE),""))</f>
        <v/>
      </c>
      <c r="H52" s="22" t="str">
        <f>IF('[1]Diseño de Control Corrup'!J67="","",'[1]Diseño de Control Corrup'!J67)</f>
        <v/>
      </c>
      <c r="I52" s="22" t="str">
        <f>IF('[1]Diseño de Control Corrup'!I67="","",'[1]Diseño de Control Corrup'!I67)</f>
        <v/>
      </c>
      <c r="J52" s="22" t="str">
        <f>IF('[1]Diseño de Control Corrup'!D67="","",'[1]Diseño de Control Corrup'!D67)</f>
        <v/>
      </c>
      <c r="K52" s="22" t="str">
        <f>IF('[1]Diseño de Control Corrup'!E67="","",'[1]Diseño de Control Corrup'!E67)</f>
        <v/>
      </c>
      <c r="L52" s="23"/>
    </row>
    <row r="53" spans="1:12" s="8" customFormat="1" hidden="1" x14ac:dyDescent="0.25">
      <c r="A53" s="21" t="str">
        <f>IF('[1]Descripción del Riesgo de Corru'!A68="","",'[1]Descripción del Riesgo de Corru'!A68)</f>
        <v/>
      </c>
      <c r="B53" s="22" t="str">
        <f t="shared" si="0"/>
        <v/>
      </c>
      <c r="C53" s="21" t="str">
        <f>IF('[1]Descripción del Riesgo de Corru'!C68="","",'[1]Descripción del Riesgo de Corru'!C68)</f>
        <v/>
      </c>
      <c r="D53" s="22" t="str">
        <f>IFERROR(VLOOKUP(A53,'[1]Valoración de Control RiesgCorr'!$A$4:$AN$130,36,FALSE),"")</f>
        <v/>
      </c>
      <c r="E53" s="22" t="str">
        <f>IFERROR(VLOOKUP(A53,'[1]Zona de Riesgo Corrup'!$A$3:$E$12,5,FALSE),"")</f>
        <v/>
      </c>
      <c r="F53" s="22" t="str">
        <f>IF(A53="","",IFERROR(VLOOKUP(A53,'[1]Valoración de Control RiesgCorr'!$A$4:$AN$130,39,FALSE),""))</f>
        <v/>
      </c>
      <c r="G53" s="22" t="str">
        <f>IF(A53="","",IFERROR(VLOOKUP(A53,'[1]Zona de Riesgo Corrup'!$A$3:$I$22,9,FALSE),""))</f>
        <v/>
      </c>
      <c r="H53" s="22" t="str">
        <f>IF('[1]Diseño de Control Corrup'!J68="","",'[1]Diseño de Control Corrup'!J68)</f>
        <v/>
      </c>
      <c r="I53" s="22" t="str">
        <f>IF('[1]Diseño de Control Corrup'!I68="","",'[1]Diseño de Control Corrup'!I68)</f>
        <v/>
      </c>
      <c r="J53" s="22" t="str">
        <f>IF('[1]Diseño de Control Corrup'!D68="","",'[1]Diseño de Control Corrup'!D68)</f>
        <v/>
      </c>
      <c r="K53" s="22" t="str">
        <f>IF('[1]Diseño de Control Corrup'!E68="","",'[1]Diseño de Control Corrup'!E68)</f>
        <v/>
      </c>
      <c r="L53" s="23"/>
    </row>
    <row r="54" spans="1:12" s="8" customFormat="1" hidden="1" x14ac:dyDescent="0.25">
      <c r="A54" s="21" t="str">
        <f>IF('[1]Descripción del Riesgo de Corru'!A69="","",'[1]Descripción del Riesgo de Corru'!A69)</f>
        <v/>
      </c>
      <c r="B54" s="22" t="str">
        <f t="shared" si="0"/>
        <v/>
      </c>
      <c r="C54" s="21" t="str">
        <f>IF('[1]Descripción del Riesgo de Corru'!C69="","",'[1]Descripción del Riesgo de Corru'!C69)</f>
        <v/>
      </c>
      <c r="D54" s="22" t="str">
        <f>IFERROR(VLOOKUP(A54,'[1]Valoración de Control RiesgCorr'!$A$4:$AN$130,36,FALSE),"")</f>
        <v/>
      </c>
      <c r="E54" s="22" t="str">
        <f>IFERROR(VLOOKUP(A54,'[1]Zona de Riesgo Corrup'!$A$3:$E$12,5,FALSE),"")</f>
        <v/>
      </c>
      <c r="F54" s="22" t="str">
        <f>IF(A54="","",IFERROR(VLOOKUP(A54,'[1]Valoración de Control RiesgCorr'!$A$4:$AN$130,39,FALSE),""))</f>
        <v/>
      </c>
      <c r="G54" s="22" t="str">
        <f>IF(A54="","",IFERROR(VLOOKUP(A54,'[1]Zona de Riesgo Corrup'!$A$3:$I$22,9,FALSE),""))</f>
        <v/>
      </c>
      <c r="H54" s="22" t="str">
        <f>IF('[1]Diseño de Control Corrup'!J69="","",'[1]Diseño de Control Corrup'!J69)</f>
        <v/>
      </c>
      <c r="I54" s="22" t="str">
        <f>IF('[1]Diseño de Control Corrup'!I69="","",'[1]Diseño de Control Corrup'!I69)</f>
        <v/>
      </c>
      <c r="J54" s="22" t="str">
        <f>IF('[1]Diseño de Control Corrup'!D69="","",'[1]Diseño de Control Corrup'!D69)</f>
        <v/>
      </c>
      <c r="K54" s="22" t="str">
        <f>IF('[1]Diseño de Control Corrup'!E69="","",'[1]Diseño de Control Corrup'!E69)</f>
        <v/>
      </c>
      <c r="L54" s="23"/>
    </row>
    <row r="55" spans="1:12" s="8" customFormat="1" hidden="1" x14ac:dyDescent="0.25">
      <c r="A55" s="21" t="str">
        <f>IF('[1]Descripción del Riesgo de Corru'!A70="","",'[1]Descripción del Riesgo de Corru'!A70)</f>
        <v/>
      </c>
      <c r="B55" s="22" t="str">
        <f t="shared" si="0"/>
        <v/>
      </c>
      <c r="C55" s="21" t="str">
        <f>IF('[1]Descripción del Riesgo de Corru'!C70="","",'[1]Descripción del Riesgo de Corru'!C70)</f>
        <v/>
      </c>
      <c r="D55" s="22" t="str">
        <f>IFERROR(VLOOKUP(A55,'[1]Valoración de Control RiesgCorr'!$A$4:$AN$130,36,FALSE),"")</f>
        <v/>
      </c>
      <c r="E55" s="22" t="str">
        <f>IFERROR(VLOOKUP(A55,'[1]Zona de Riesgo Corrup'!$A$3:$E$12,5,FALSE),"")</f>
        <v/>
      </c>
      <c r="F55" s="22" t="str">
        <f>IF(A55="","",IFERROR(VLOOKUP(A55,'[1]Valoración de Control RiesgCorr'!$A$4:$AN$130,39,FALSE),""))</f>
        <v/>
      </c>
      <c r="G55" s="22" t="str">
        <f>IF(A55="","",IFERROR(VLOOKUP(A55,'[1]Zona de Riesgo Corrup'!$A$3:$I$22,9,FALSE),""))</f>
        <v/>
      </c>
      <c r="H55" s="22" t="str">
        <f>IF('[1]Diseño de Control Corrup'!J70="","",'[1]Diseño de Control Corrup'!J70)</f>
        <v/>
      </c>
      <c r="I55" s="22" t="str">
        <f>IF('[1]Diseño de Control Corrup'!I70="","",'[1]Diseño de Control Corrup'!I70)</f>
        <v/>
      </c>
      <c r="J55" s="22" t="str">
        <f>IF('[1]Diseño de Control Corrup'!D70="","",'[1]Diseño de Control Corrup'!D70)</f>
        <v/>
      </c>
      <c r="K55" s="22" t="str">
        <f>IF('[1]Diseño de Control Corrup'!E70="","",'[1]Diseño de Control Corrup'!E70)</f>
        <v/>
      </c>
      <c r="L55" s="23"/>
    </row>
    <row r="56" spans="1:12" s="8" customFormat="1" hidden="1" x14ac:dyDescent="0.25">
      <c r="A56" s="21" t="str">
        <f>IF('[1]Descripción del Riesgo de Corru'!A71="","",'[1]Descripción del Riesgo de Corru'!A71)</f>
        <v/>
      </c>
      <c r="B56" s="22" t="str">
        <f t="shared" si="0"/>
        <v/>
      </c>
      <c r="C56" s="21" t="str">
        <f>IF('[1]Descripción del Riesgo de Corru'!C71="","",'[1]Descripción del Riesgo de Corru'!C71)</f>
        <v/>
      </c>
      <c r="D56" s="22" t="str">
        <f>IFERROR(VLOOKUP(A56,'[1]Valoración de Control RiesgCorr'!$A$4:$AN$130,36,FALSE),"")</f>
        <v/>
      </c>
      <c r="E56" s="22" t="str">
        <f>IFERROR(VLOOKUP(A56,'[1]Zona de Riesgo Corrup'!$A$3:$E$12,5,FALSE),"")</f>
        <v/>
      </c>
      <c r="F56" s="22" t="str">
        <f>IF(A56="","",IFERROR(VLOOKUP(A56,'[1]Valoración de Control RiesgCorr'!$A$4:$AN$130,39,FALSE),""))</f>
        <v/>
      </c>
      <c r="G56" s="22" t="str">
        <f>IF(A56="","",IFERROR(VLOOKUP(A56,'[1]Zona de Riesgo Corrup'!$A$3:$I$22,9,FALSE),""))</f>
        <v/>
      </c>
      <c r="H56" s="22" t="str">
        <f>IF('[1]Diseño de Control Corrup'!J71="","",'[1]Diseño de Control Corrup'!J71)</f>
        <v/>
      </c>
      <c r="I56" s="22" t="str">
        <f>IF('[1]Diseño de Control Corrup'!I71="","",'[1]Diseño de Control Corrup'!I71)</f>
        <v/>
      </c>
      <c r="J56" s="22" t="str">
        <f>IF('[1]Diseño de Control Corrup'!D71="","",'[1]Diseño de Control Corrup'!D71)</f>
        <v/>
      </c>
      <c r="K56" s="22" t="str">
        <f>IF('[1]Diseño de Control Corrup'!E71="","",'[1]Diseño de Control Corrup'!E71)</f>
        <v/>
      </c>
      <c r="L56" s="23"/>
    </row>
    <row r="57" spans="1:12" s="8" customFormat="1" hidden="1" x14ac:dyDescent="0.25">
      <c r="A57" s="21" t="str">
        <f>IF('[1]Descripción del Riesgo de Corru'!A72="","",'[1]Descripción del Riesgo de Corru'!A72)</f>
        <v/>
      </c>
      <c r="B57" s="22" t="str">
        <f t="shared" si="0"/>
        <v/>
      </c>
      <c r="C57" s="21" t="str">
        <f>IF('[1]Descripción del Riesgo de Corru'!C72="","",'[1]Descripción del Riesgo de Corru'!C72)</f>
        <v/>
      </c>
      <c r="D57" s="22" t="str">
        <f>IFERROR(VLOOKUP(A57,'[1]Valoración de Control RiesgCorr'!$A$4:$AN$130,36,FALSE),"")</f>
        <v/>
      </c>
      <c r="E57" s="22" t="str">
        <f>IFERROR(VLOOKUP(A57,'[1]Zona de Riesgo Corrup'!$A$3:$E$12,5,FALSE),"")</f>
        <v/>
      </c>
      <c r="F57" s="22" t="str">
        <f>IF(A57="","",IFERROR(VLOOKUP(A57,'[1]Valoración de Control RiesgCorr'!$A$4:$AN$130,39,FALSE),""))</f>
        <v/>
      </c>
      <c r="G57" s="22" t="str">
        <f>IF(A57="","",IFERROR(VLOOKUP(A57,'[1]Zona de Riesgo Corrup'!$A$3:$I$22,9,FALSE),""))</f>
        <v/>
      </c>
      <c r="H57" s="22" t="str">
        <f>IF('[1]Diseño de Control Corrup'!J72="","",'[1]Diseño de Control Corrup'!J72)</f>
        <v/>
      </c>
      <c r="I57" s="22" t="str">
        <f>IF('[1]Diseño de Control Corrup'!I72="","",'[1]Diseño de Control Corrup'!I72)</f>
        <v/>
      </c>
      <c r="J57" s="22" t="str">
        <f>IF('[1]Diseño de Control Corrup'!D72="","",'[1]Diseño de Control Corrup'!D72)</f>
        <v/>
      </c>
      <c r="K57" s="22" t="str">
        <f>IF('[1]Diseño de Control Corrup'!E72="","",'[1]Diseño de Control Corrup'!E72)</f>
        <v/>
      </c>
      <c r="L57" s="23"/>
    </row>
    <row r="58" spans="1:12" s="8" customFormat="1" hidden="1" x14ac:dyDescent="0.25">
      <c r="A58" s="21" t="str">
        <f>IF('[1]Descripción del Riesgo de Corru'!A73="","",'[1]Descripción del Riesgo de Corru'!A73)</f>
        <v/>
      </c>
      <c r="B58" s="22" t="str">
        <f t="shared" si="0"/>
        <v/>
      </c>
      <c r="C58" s="21" t="str">
        <f>IF('[1]Descripción del Riesgo de Corru'!C73="","",'[1]Descripción del Riesgo de Corru'!C73)</f>
        <v/>
      </c>
      <c r="D58" s="22" t="str">
        <f>IFERROR(VLOOKUP(A58,'[1]Valoración de Control RiesgCorr'!$A$4:$AN$130,36,FALSE),"")</f>
        <v/>
      </c>
      <c r="E58" s="22" t="str">
        <f>IFERROR(VLOOKUP(A58,'[1]Zona de Riesgo Corrup'!$A$3:$E$12,5,FALSE),"")</f>
        <v/>
      </c>
      <c r="F58" s="22" t="str">
        <f>IF(A58="","",IFERROR(VLOOKUP(A58,'[1]Valoración de Control RiesgCorr'!$A$4:$AN$130,39,FALSE),""))</f>
        <v/>
      </c>
      <c r="G58" s="22" t="str">
        <f>IF(A58="","",IFERROR(VLOOKUP(A58,'[1]Zona de Riesgo Corrup'!$A$3:$I$22,9,FALSE),""))</f>
        <v/>
      </c>
      <c r="H58" s="22" t="str">
        <f>IF('[1]Diseño de Control Corrup'!J73="","",'[1]Diseño de Control Corrup'!J73)</f>
        <v/>
      </c>
      <c r="I58" s="22" t="str">
        <f>IF('[1]Diseño de Control Corrup'!I73="","",'[1]Diseño de Control Corrup'!I73)</f>
        <v/>
      </c>
      <c r="J58" s="22" t="str">
        <f>IF('[1]Diseño de Control Corrup'!D73="","",'[1]Diseño de Control Corrup'!D73)</f>
        <v/>
      </c>
      <c r="K58" s="22" t="str">
        <f>IF('[1]Diseño de Control Corrup'!E73="","",'[1]Diseño de Control Corrup'!E73)</f>
        <v/>
      </c>
      <c r="L58" s="23"/>
    </row>
    <row r="59" spans="1:12" s="8" customFormat="1" hidden="1" x14ac:dyDescent="0.25">
      <c r="A59" s="21" t="str">
        <f>IF('[1]Descripción del Riesgo de Corru'!A74="","",'[1]Descripción del Riesgo de Corru'!A74)</f>
        <v/>
      </c>
      <c r="B59" s="22" t="str">
        <f t="shared" si="0"/>
        <v/>
      </c>
      <c r="C59" s="21" t="str">
        <f>IF('[1]Descripción del Riesgo de Corru'!C74="","",'[1]Descripción del Riesgo de Corru'!C74)</f>
        <v/>
      </c>
      <c r="D59" s="22" t="str">
        <f>IFERROR(VLOOKUP(A59,'[1]Valoración de Control RiesgCorr'!$A$4:$AN$130,36,FALSE),"")</f>
        <v/>
      </c>
      <c r="E59" s="22" t="str">
        <f>IFERROR(VLOOKUP(A59,'[1]Zona de Riesgo Corrup'!$A$3:$E$12,5,FALSE),"")</f>
        <v/>
      </c>
      <c r="F59" s="22" t="str">
        <f>IF(A59="","",IFERROR(VLOOKUP(A59,'[1]Valoración de Control RiesgCorr'!$A$4:$AN$130,39,FALSE),""))</f>
        <v/>
      </c>
      <c r="G59" s="22" t="str">
        <f>IF(A59="","",IFERROR(VLOOKUP(A59,'[1]Zona de Riesgo Corrup'!$A$3:$I$22,9,FALSE),""))</f>
        <v/>
      </c>
      <c r="H59" s="22" t="str">
        <f>IF('[1]Diseño de Control Corrup'!J74="","",'[1]Diseño de Control Corrup'!J74)</f>
        <v/>
      </c>
      <c r="I59" s="22" t="str">
        <f>IF('[1]Diseño de Control Corrup'!I74="","",'[1]Diseño de Control Corrup'!I74)</f>
        <v/>
      </c>
      <c r="J59" s="22" t="str">
        <f>IF('[1]Diseño de Control Corrup'!D74="","",'[1]Diseño de Control Corrup'!D74)</f>
        <v/>
      </c>
      <c r="K59" s="22" t="str">
        <f>IF('[1]Diseño de Control Corrup'!E74="","",'[1]Diseño de Control Corrup'!E74)</f>
        <v/>
      </c>
      <c r="L59" s="23"/>
    </row>
    <row r="60" spans="1:12" s="8" customFormat="1" hidden="1" x14ac:dyDescent="0.25">
      <c r="A60" s="21" t="str">
        <f>IF('[1]Descripción del Riesgo de Corru'!A75="","",'[1]Descripción del Riesgo de Corru'!A75)</f>
        <v/>
      </c>
      <c r="B60" s="22" t="str">
        <f t="shared" si="0"/>
        <v/>
      </c>
      <c r="C60" s="21" t="str">
        <f>IF('[1]Descripción del Riesgo de Corru'!C75="","",'[1]Descripción del Riesgo de Corru'!C75)</f>
        <v/>
      </c>
      <c r="D60" s="22" t="str">
        <f>IFERROR(VLOOKUP(A60,'[1]Valoración de Control RiesgCorr'!$A$4:$AN$130,36,FALSE),"")</f>
        <v/>
      </c>
      <c r="E60" s="22" t="str">
        <f>IFERROR(VLOOKUP(A60,'[1]Zona de Riesgo Corrup'!$A$3:$E$12,5,FALSE),"")</f>
        <v/>
      </c>
      <c r="F60" s="22" t="str">
        <f>IF(A60="","",IFERROR(VLOOKUP(A60,'[1]Valoración de Control RiesgCorr'!$A$4:$AN$130,39,FALSE),""))</f>
        <v/>
      </c>
      <c r="G60" s="22" t="str">
        <f>IF(A60="","",IFERROR(VLOOKUP(A60,'[1]Zona de Riesgo Corrup'!$A$3:$I$22,9,FALSE),""))</f>
        <v/>
      </c>
      <c r="H60" s="22" t="str">
        <f>IF('[1]Diseño de Control Corrup'!J75="","",'[1]Diseño de Control Corrup'!J75)</f>
        <v/>
      </c>
      <c r="I60" s="22" t="str">
        <f>IF('[1]Diseño de Control Corrup'!I75="","",'[1]Diseño de Control Corrup'!I75)</f>
        <v/>
      </c>
      <c r="J60" s="22" t="str">
        <f>IF('[1]Diseño de Control Corrup'!D75="","",'[1]Diseño de Control Corrup'!D75)</f>
        <v/>
      </c>
      <c r="K60" s="22" t="str">
        <f>IF('[1]Diseño de Control Corrup'!E75="","",'[1]Diseño de Control Corrup'!E75)</f>
        <v/>
      </c>
      <c r="L60" s="23"/>
    </row>
    <row r="61" spans="1:12" s="8" customFormat="1" hidden="1" x14ac:dyDescent="0.25">
      <c r="A61" s="21" t="str">
        <f>IF('[1]Descripción del Riesgo de Corru'!A76="","",'[1]Descripción del Riesgo de Corru'!A76)</f>
        <v/>
      </c>
      <c r="B61" s="22" t="str">
        <f t="shared" si="0"/>
        <v/>
      </c>
      <c r="C61" s="21" t="str">
        <f>IF('[1]Descripción del Riesgo de Corru'!C76="","",'[1]Descripción del Riesgo de Corru'!C76)</f>
        <v/>
      </c>
      <c r="D61" s="22" t="str">
        <f>IFERROR(VLOOKUP(A61,'[1]Valoración de Control RiesgCorr'!$A$4:$AN$130,36,FALSE),"")</f>
        <v/>
      </c>
      <c r="E61" s="22" t="str">
        <f>IFERROR(VLOOKUP(A61,'[1]Zona de Riesgo Corrup'!$A$3:$E$12,5,FALSE),"")</f>
        <v/>
      </c>
      <c r="F61" s="22" t="str">
        <f>IF(A61="","",IFERROR(VLOOKUP(A61,'[1]Valoración de Control RiesgCorr'!$A$4:$AN$130,39,FALSE),""))</f>
        <v/>
      </c>
      <c r="G61" s="22" t="str">
        <f>IF(A61="","",IFERROR(VLOOKUP(A61,'[1]Zona de Riesgo Corrup'!$A$3:$I$22,9,FALSE),""))</f>
        <v/>
      </c>
      <c r="H61" s="22" t="str">
        <f>IF('[1]Diseño de Control Corrup'!J76="","",'[1]Diseño de Control Corrup'!J76)</f>
        <v/>
      </c>
      <c r="I61" s="22" t="str">
        <f>IF('[1]Diseño de Control Corrup'!I76="","",'[1]Diseño de Control Corrup'!I76)</f>
        <v/>
      </c>
      <c r="J61" s="22" t="str">
        <f>IF('[1]Diseño de Control Corrup'!D76="","",'[1]Diseño de Control Corrup'!D76)</f>
        <v/>
      </c>
      <c r="K61" s="22" t="str">
        <f>IF('[1]Diseño de Control Corrup'!E76="","",'[1]Diseño de Control Corrup'!E76)</f>
        <v/>
      </c>
      <c r="L61" s="23"/>
    </row>
    <row r="62" spans="1:12" s="8" customFormat="1" hidden="1" x14ac:dyDescent="0.25">
      <c r="A62" s="21" t="str">
        <f>IF('[1]Descripción del Riesgo de Corru'!A77="","",'[1]Descripción del Riesgo de Corru'!A77)</f>
        <v/>
      </c>
      <c r="B62" s="22" t="str">
        <f t="shared" si="0"/>
        <v/>
      </c>
      <c r="C62" s="21" t="str">
        <f>IF('[1]Descripción del Riesgo de Corru'!C77="","",'[1]Descripción del Riesgo de Corru'!C77)</f>
        <v/>
      </c>
      <c r="D62" s="22" t="str">
        <f>IFERROR(VLOOKUP(A62,'[1]Valoración de Control RiesgCorr'!$A$4:$AN$130,36,FALSE),"")</f>
        <v/>
      </c>
      <c r="E62" s="22" t="str">
        <f>IFERROR(VLOOKUP(A62,'[1]Zona de Riesgo Corrup'!$A$3:$E$12,5,FALSE),"")</f>
        <v/>
      </c>
      <c r="F62" s="22" t="str">
        <f>IF(A62="","",IFERROR(VLOOKUP(A62,'[1]Valoración de Control RiesgCorr'!$A$4:$AN$130,39,FALSE),""))</f>
        <v/>
      </c>
      <c r="G62" s="22" t="str">
        <f>IF(A62="","",IFERROR(VLOOKUP(A62,'[1]Zona de Riesgo Corrup'!$A$3:$I$22,9,FALSE),""))</f>
        <v/>
      </c>
      <c r="H62" s="22" t="str">
        <f>IF('[1]Diseño de Control Corrup'!J77="","",'[1]Diseño de Control Corrup'!J77)</f>
        <v/>
      </c>
      <c r="I62" s="22" t="str">
        <f>IF('[1]Diseño de Control Corrup'!I77="","",'[1]Diseño de Control Corrup'!I77)</f>
        <v/>
      </c>
      <c r="J62" s="22" t="str">
        <f>IF('[1]Diseño de Control Corrup'!D77="","",'[1]Diseño de Control Corrup'!D77)</f>
        <v/>
      </c>
      <c r="K62" s="22" t="str">
        <f>IF('[1]Diseño de Control Corrup'!E77="","",'[1]Diseño de Control Corrup'!E77)</f>
        <v/>
      </c>
      <c r="L62" s="23"/>
    </row>
    <row r="63" spans="1:12" s="8" customFormat="1" hidden="1" x14ac:dyDescent="0.25">
      <c r="A63" s="21" t="str">
        <f>IF('[1]Descripción del Riesgo de Corru'!A78="","",'[1]Descripción del Riesgo de Corru'!A78)</f>
        <v/>
      </c>
      <c r="B63" s="22" t="str">
        <f t="shared" si="0"/>
        <v/>
      </c>
      <c r="C63" s="21" t="str">
        <f>IF('[1]Descripción del Riesgo de Corru'!C78="","",'[1]Descripción del Riesgo de Corru'!C78)</f>
        <v/>
      </c>
      <c r="D63" s="22" t="str">
        <f>IFERROR(VLOOKUP(A63,'[1]Valoración de Control RiesgCorr'!$A$4:$AN$130,36,FALSE),"")</f>
        <v/>
      </c>
      <c r="E63" s="22" t="str">
        <f>IFERROR(VLOOKUP(A63,'[1]Zona de Riesgo Corrup'!$A$3:$E$12,5,FALSE),"")</f>
        <v/>
      </c>
      <c r="F63" s="22" t="str">
        <f>IF(A63="","",IFERROR(VLOOKUP(A63,'[1]Valoración de Control RiesgCorr'!$A$4:$AN$130,39,FALSE),""))</f>
        <v/>
      </c>
      <c r="G63" s="22" t="str">
        <f>IF(A63="","",IFERROR(VLOOKUP(A63,'[1]Zona de Riesgo Corrup'!$A$3:$I$22,9,FALSE),""))</f>
        <v/>
      </c>
      <c r="H63" s="22" t="str">
        <f>IF('[1]Diseño de Control Corrup'!J78="","",'[1]Diseño de Control Corrup'!J78)</f>
        <v/>
      </c>
      <c r="I63" s="22" t="str">
        <f>IF('[1]Diseño de Control Corrup'!I78="","",'[1]Diseño de Control Corrup'!I78)</f>
        <v/>
      </c>
      <c r="J63" s="22" t="str">
        <f>IF('[1]Diseño de Control Corrup'!D78="","",'[1]Diseño de Control Corrup'!D78)</f>
        <v/>
      </c>
      <c r="K63" s="22" t="str">
        <f>IF('[1]Diseño de Control Corrup'!E78="","",'[1]Diseño de Control Corrup'!E78)</f>
        <v/>
      </c>
      <c r="L63" s="23"/>
    </row>
    <row r="64" spans="1:12" s="8" customFormat="1" hidden="1" x14ac:dyDescent="0.25">
      <c r="A64" s="21" t="str">
        <f>IF('[1]Descripción del Riesgo de Corru'!A79="","",'[1]Descripción del Riesgo de Corru'!A79)</f>
        <v/>
      </c>
      <c r="B64" s="22" t="str">
        <f t="shared" si="0"/>
        <v/>
      </c>
      <c r="C64" s="21" t="str">
        <f>IF('[1]Descripción del Riesgo de Corru'!C79="","",'[1]Descripción del Riesgo de Corru'!C79)</f>
        <v/>
      </c>
      <c r="D64" s="22" t="str">
        <f>IFERROR(VLOOKUP(A64,'[1]Valoración de Control RiesgCorr'!$A$4:$AN$130,36,FALSE),"")</f>
        <v/>
      </c>
      <c r="E64" s="22" t="str">
        <f>IFERROR(VLOOKUP(A64,'[1]Zona de Riesgo Corrup'!$A$3:$E$12,5,FALSE),"")</f>
        <v/>
      </c>
      <c r="F64" s="22" t="str">
        <f>IF(A64="","",IFERROR(VLOOKUP(A64,'[1]Valoración de Control RiesgCorr'!$A$4:$AN$130,39,FALSE),""))</f>
        <v/>
      </c>
      <c r="G64" s="22" t="str">
        <f>IF(A64="","",IFERROR(VLOOKUP(A64,'[1]Zona de Riesgo Corrup'!$A$3:$I$22,9,FALSE),""))</f>
        <v/>
      </c>
      <c r="H64" s="22" t="str">
        <f>IF('[1]Diseño de Control Corrup'!J79="","",'[1]Diseño de Control Corrup'!J79)</f>
        <v/>
      </c>
      <c r="I64" s="22" t="str">
        <f>IF('[1]Diseño de Control Corrup'!I79="","",'[1]Diseño de Control Corrup'!I79)</f>
        <v/>
      </c>
      <c r="J64" s="22" t="str">
        <f>IF('[1]Diseño de Control Corrup'!D79="","",'[1]Diseño de Control Corrup'!D79)</f>
        <v/>
      </c>
      <c r="K64" s="22" t="str">
        <f>IF('[1]Diseño de Control Corrup'!E79="","",'[1]Diseño de Control Corrup'!E79)</f>
        <v/>
      </c>
      <c r="L64" s="23"/>
    </row>
    <row r="65" spans="1:12" s="8" customFormat="1" hidden="1" x14ac:dyDescent="0.25">
      <c r="A65" s="21" t="str">
        <f>IF('[1]Descripción del Riesgo de Corru'!A80="","",'[1]Descripción del Riesgo de Corru'!A80)</f>
        <v/>
      </c>
      <c r="B65" s="22" t="str">
        <f t="shared" si="0"/>
        <v/>
      </c>
      <c r="C65" s="21" t="str">
        <f>IF('[1]Descripción del Riesgo de Corru'!C80="","",'[1]Descripción del Riesgo de Corru'!C80)</f>
        <v/>
      </c>
      <c r="D65" s="22" t="str">
        <f>IFERROR(VLOOKUP(A65,'[1]Valoración de Control RiesgCorr'!$A$4:$AN$130,36,FALSE),"")</f>
        <v/>
      </c>
      <c r="E65" s="22" t="str">
        <f>IFERROR(VLOOKUP(A65,'[1]Zona de Riesgo Corrup'!$A$3:$E$12,5,FALSE),"")</f>
        <v/>
      </c>
      <c r="F65" s="22" t="str">
        <f>IF(A65="","",IFERROR(VLOOKUP(A65,'[1]Valoración de Control RiesgCorr'!$A$4:$AN$130,39,FALSE),""))</f>
        <v/>
      </c>
      <c r="G65" s="22" t="str">
        <f>IF(A65="","",IFERROR(VLOOKUP(A65,'[1]Zona de Riesgo Corrup'!$A$3:$I$22,9,FALSE),""))</f>
        <v/>
      </c>
      <c r="H65" s="22" t="str">
        <f>IF('[1]Diseño de Control Corrup'!J80="","",'[1]Diseño de Control Corrup'!J80)</f>
        <v/>
      </c>
      <c r="I65" s="22" t="str">
        <f>IF('[1]Diseño de Control Corrup'!I80="","",'[1]Diseño de Control Corrup'!I80)</f>
        <v/>
      </c>
      <c r="J65" s="22" t="str">
        <f>IF('[1]Diseño de Control Corrup'!D80="","",'[1]Diseño de Control Corrup'!D80)</f>
        <v/>
      </c>
      <c r="K65" s="22" t="str">
        <f>IF('[1]Diseño de Control Corrup'!E80="","",'[1]Diseño de Control Corrup'!E80)</f>
        <v/>
      </c>
      <c r="L65" s="23"/>
    </row>
    <row r="66" spans="1:12" s="8" customFormat="1" hidden="1" x14ac:dyDescent="0.25">
      <c r="A66" s="21" t="str">
        <f>IF('[1]Descripción del Riesgo de Corru'!A81="","",'[1]Descripción del Riesgo de Corru'!A81)</f>
        <v/>
      </c>
      <c r="B66" s="22" t="str">
        <f t="shared" si="0"/>
        <v/>
      </c>
      <c r="C66" s="21" t="str">
        <f>IF('[1]Descripción del Riesgo de Corru'!C81="","",'[1]Descripción del Riesgo de Corru'!C81)</f>
        <v/>
      </c>
      <c r="D66" s="22" t="str">
        <f>IFERROR(VLOOKUP(A66,'[1]Valoración de Control RiesgCorr'!$A$4:$AN$130,36,FALSE),"")</f>
        <v/>
      </c>
      <c r="E66" s="22" t="str">
        <f>IFERROR(VLOOKUP(A66,'[1]Zona de Riesgo Corrup'!$A$3:$E$12,5,FALSE),"")</f>
        <v/>
      </c>
      <c r="F66" s="22" t="str">
        <f>IF(A66="","",IFERROR(VLOOKUP(A66,'[1]Valoración de Control RiesgCorr'!$A$4:$AN$130,39,FALSE),""))</f>
        <v/>
      </c>
      <c r="G66" s="22" t="str">
        <f>IF(A66="","",IFERROR(VLOOKUP(A66,'[1]Zona de Riesgo Corrup'!$A$3:$I$22,9,FALSE),""))</f>
        <v/>
      </c>
      <c r="H66" s="22" t="str">
        <f>IF('[1]Diseño de Control Corrup'!J81="","",'[1]Diseño de Control Corrup'!J81)</f>
        <v/>
      </c>
      <c r="I66" s="22" t="str">
        <f>IF('[1]Diseño de Control Corrup'!I81="","",'[1]Diseño de Control Corrup'!I81)</f>
        <v/>
      </c>
      <c r="J66" s="22" t="str">
        <f>IF('[1]Diseño de Control Corrup'!D81="","",'[1]Diseño de Control Corrup'!D81)</f>
        <v/>
      </c>
      <c r="K66" s="22" t="str">
        <f>IF('[1]Diseño de Control Corrup'!E81="","",'[1]Diseño de Control Corrup'!E81)</f>
        <v/>
      </c>
      <c r="L66" s="23"/>
    </row>
    <row r="67" spans="1:12" s="8" customFormat="1" hidden="1" x14ac:dyDescent="0.25">
      <c r="A67" s="21" t="str">
        <f>IF('[1]Descripción del Riesgo de Corru'!A82="","",'[1]Descripción del Riesgo de Corru'!A82)</f>
        <v/>
      </c>
      <c r="B67" s="22" t="str">
        <f t="shared" si="0"/>
        <v/>
      </c>
      <c r="C67" s="21" t="str">
        <f>IF('[1]Descripción del Riesgo de Corru'!C82="","",'[1]Descripción del Riesgo de Corru'!C82)</f>
        <v/>
      </c>
      <c r="D67" s="22" t="str">
        <f>IFERROR(VLOOKUP(A67,'[1]Valoración de Control RiesgCorr'!$A$4:$AN$130,36,FALSE),"")</f>
        <v/>
      </c>
      <c r="E67" s="22" t="str">
        <f>IFERROR(VLOOKUP(A67,'[1]Zona de Riesgo Corrup'!$A$3:$E$12,5,FALSE),"")</f>
        <v/>
      </c>
      <c r="F67" s="22" t="str">
        <f>IF(A67="","",IFERROR(VLOOKUP(A67,'[1]Valoración de Control RiesgCorr'!$A$4:$AN$130,39,FALSE),""))</f>
        <v/>
      </c>
      <c r="G67" s="22" t="str">
        <f>IF(A67="","",IFERROR(VLOOKUP(A67,'[1]Zona de Riesgo Corrup'!$A$3:$I$22,9,FALSE),""))</f>
        <v/>
      </c>
      <c r="H67" s="22" t="str">
        <f>IF('[1]Diseño de Control Corrup'!J82="","",'[1]Diseño de Control Corrup'!J82)</f>
        <v/>
      </c>
      <c r="I67" s="22" t="str">
        <f>IF('[1]Diseño de Control Corrup'!I82="","",'[1]Diseño de Control Corrup'!I82)</f>
        <v/>
      </c>
      <c r="J67" s="22" t="str">
        <f>IF('[1]Diseño de Control Corrup'!D82="","",'[1]Diseño de Control Corrup'!D82)</f>
        <v/>
      </c>
      <c r="K67" s="22" t="str">
        <f>IF('[1]Diseño de Control Corrup'!E82="","",'[1]Diseño de Control Corrup'!E82)</f>
        <v/>
      </c>
      <c r="L67" s="23"/>
    </row>
    <row r="68" spans="1:12" s="8" customFormat="1" hidden="1" x14ac:dyDescent="0.25">
      <c r="A68" s="21" t="str">
        <f>IF('[1]Descripción del Riesgo de Corru'!A83="","",'[1]Descripción del Riesgo de Corru'!A83)</f>
        <v/>
      </c>
      <c r="B68" s="22" t="str">
        <f t="shared" si="0"/>
        <v/>
      </c>
      <c r="C68" s="21" t="str">
        <f>IF('[1]Descripción del Riesgo de Corru'!C83="","",'[1]Descripción del Riesgo de Corru'!C83)</f>
        <v/>
      </c>
      <c r="D68" s="22" t="str">
        <f>IFERROR(VLOOKUP(A68,'[1]Valoración de Control RiesgCorr'!$A$4:$AN$130,36,FALSE),"")</f>
        <v/>
      </c>
      <c r="E68" s="22" t="str">
        <f>IFERROR(VLOOKUP(A68,'[1]Zona de Riesgo Corrup'!$A$3:$E$12,5,FALSE),"")</f>
        <v/>
      </c>
      <c r="F68" s="22" t="str">
        <f>IF(A68="","",IFERROR(VLOOKUP(A68,'[1]Valoración de Control RiesgCorr'!$A$4:$AN$130,39,FALSE),""))</f>
        <v/>
      </c>
      <c r="G68" s="22" t="str">
        <f>IF(A68="","",IFERROR(VLOOKUP(A68,'[1]Zona de Riesgo Corrup'!$A$3:$I$22,9,FALSE),""))</f>
        <v/>
      </c>
      <c r="H68" s="22" t="str">
        <f>IF('[1]Diseño de Control Corrup'!J83="","",'[1]Diseño de Control Corrup'!J83)</f>
        <v/>
      </c>
      <c r="I68" s="22" t="str">
        <f>IF('[1]Diseño de Control Corrup'!I83="","",'[1]Diseño de Control Corrup'!I83)</f>
        <v/>
      </c>
      <c r="J68" s="22" t="str">
        <f>IF('[1]Diseño de Control Corrup'!D83="","",'[1]Diseño de Control Corrup'!D83)</f>
        <v/>
      </c>
      <c r="K68" s="22" t="str">
        <f>IF('[1]Diseño de Control Corrup'!E83="","",'[1]Diseño de Control Corrup'!E83)</f>
        <v/>
      </c>
      <c r="L68" s="23"/>
    </row>
    <row r="69" spans="1:12" s="8" customFormat="1" hidden="1" x14ac:dyDescent="0.25">
      <c r="A69" s="21" t="str">
        <f>IF('[1]Descripción del Riesgo de Corru'!A84="","",'[1]Descripción del Riesgo de Corru'!A84)</f>
        <v/>
      </c>
      <c r="B69" s="22" t="str">
        <f t="shared" si="0"/>
        <v/>
      </c>
      <c r="C69" s="21" t="str">
        <f>IF('[1]Descripción del Riesgo de Corru'!C84="","",'[1]Descripción del Riesgo de Corru'!C84)</f>
        <v/>
      </c>
      <c r="D69" s="22" t="str">
        <f>IFERROR(VLOOKUP(A69,'[1]Valoración de Control RiesgCorr'!$A$4:$AN$130,36,FALSE),"")</f>
        <v/>
      </c>
      <c r="E69" s="22" t="str">
        <f>IFERROR(VLOOKUP(A69,'[1]Zona de Riesgo Corrup'!$A$3:$E$12,5,FALSE),"")</f>
        <v/>
      </c>
      <c r="F69" s="22" t="str">
        <f>IF(A69="","",IFERROR(VLOOKUP(A69,'[1]Valoración de Control RiesgCorr'!$A$4:$AN$130,39,FALSE),""))</f>
        <v/>
      </c>
      <c r="G69" s="22" t="str">
        <f>IF(A69="","",IFERROR(VLOOKUP(A69,'[1]Zona de Riesgo Corrup'!$A$3:$I$22,9,FALSE),""))</f>
        <v/>
      </c>
      <c r="H69" s="22" t="str">
        <f>IF('[1]Diseño de Control Corrup'!J84="","",'[1]Diseño de Control Corrup'!J84)</f>
        <v/>
      </c>
      <c r="I69" s="22" t="str">
        <f>IF('[1]Diseño de Control Corrup'!I84="","",'[1]Diseño de Control Corrup'!I84)</f>
        <v/>
      </c>
      <c r="J69" s="22" t="str">
        <f>IF('[1]Diseño de Control Corrup'!D84="","",'[1]Diseño de Control Corrup'!D84)</f>
        <v/>
      </c>
      <c r="K69" s="22" t="str">
        <f>IF('[1]Diseño de Control Corrup'!E84="","",'[1]Diseño de Control Corrup'!E84)</f>
        <v/>
      </c>
      <c r="L69" s="23"/>
    </row>
    <row r="70" spans="1:12" s="8" customFormat="1" hidden="1" x14ac:dyDescent="0.25">
      <c r="A70" s="21" t="str">
        <f>IF('[1]Descripción del Riesgo de Corru'!A85="","",'[1]Descripción del Riesgo de Corru'!A85)</f>
        <v/>
      </c>
      <c r="B70" s="22" t="str">
        <f t="shared" si="0"/>
        <v/>
      </c>
      <c r="C70" s="21" t="str">
        <f>IF('[1]Descripción del Riesgo de Corru'!C85="","",'[1]Descripción del Riesgo de Corru'!C85)</f>
        <v/>
      </c>
      <c r="D70" s="22" t="str">
        <f>IFERROR(VLOOKUP(A70,'[1]Valoración de Control RiesgCorr'!$A$4:$AN$130,36,FALSE),"")</f>
        <v/>
      </c>
      <c r="E70" s="22" t="str">
        <f>IFERROR(VLOOKUP(A70,'[1]Zona de Riesgo Corrup'!$A$3:$E$12,5,FALSE),"")</f>
        <v/>
      </c>
      <c r="F70" s="22" t="str">
        <f>IF(A70="","",IFERROR(VLOOKUP(A70,'[1]Valoración de Control RiesgCorr'!$A$4:$AN$130,39,FALSE),""))</f>
        <v/>
      </c>
      <c r="G70" s="22" t="str">
        <f>IF(A70="","",IFERROR(VLOOKUP(A70,'[1]Zona de Riesgo Corrup'!$A$3:$I$22,9,FALSE),""))</f>
        <v/>
      </c>
      <c r="H70" s="22" t="str">
        <f>IF('[1]Diseño de Control Corrup'!J85="","",'[1]Diseño de Control Corrup'!J85)</f>
        <v/>
      </c>
      <c r="I70" s="22" t="str">
        <f>IF('[1]Diseño de Control Corrup'!I85="","",'[1]Diseño de Control Corrup'!I85)</f>
        <v/>
      </c>
      <c r="J70" s="22" t="str">
        <f>IF('[1]Diseño de Control Corrup'!D85="","",'[1]Diseño de Control Corrup'!D85)</f>
        <v/>
      </c>
      <c r="K70" s="22" t="str">
        <f>IF('[1]Diseño de Control Corrup'!E85="","",'[1]Diseño de Control Corrup'!E85)</f>
        <v/>
      </c>
      <c r="L70" s="23"/>
    </row>
    <row r="71" spans="1:12" s="8" customFormat="1" hidden="1" x14ac:dyDescent="0.25">
      <c r="A71" s="21" t="str">
        <f>IF('[1]Descripción del Riesgo de Corru'!A86="","",'[1]Descripción del Riesgo de Corru'!A86)</f>
        <v/>
      </c>
      <c r="B71" s="22" t="str">
        <f t="shared" si="0"/>
        <v/>
      </c>
      <c r="C71" s="21" t="str">
        <f>IF('[1]Descripción del Riesgo de Corru'!C86="","",'[1]Descripción del Riesgo de Corru'!C86)</f>
        <v/>
      </c>
      <c r="D71" s="22" t="str">
        <f>IFERROR(VLOOKUP(A71,'[1]Valoración de Control RiesgCorr'!$A$4:$AN$130,36,FALSE),"")</f>
        <v/>
      </c>
      <c r="E71" s="22" t="str">
        <f>IFERROR(VLOOKUP(A71,'[1]Zona de Riesgo Corrup'!$A$3:$E$12,5,FALSE),"")</f>
        <v/>
      </c>
      <c r="F71" s="22" t="str">
        <f>IF(A71="","",IFERROR(VLOOKUP(A71,'[1]Valoración de Control RiesgCorr'!$A$4:$AN$130,39,FALSE),""))</f>
        <v/>
      </c>
      <c r="G71" s="22" t="str">
        <f>IF(A71="","",IFERROR(VLOOKUP(A71,'[1]Zona de Riesgo Corrup'!$A$3:$I$22,9,FALSE),""))</f>
        <v/>
      </c>
      <c r="H71" s="22" t="str">
        <f>IF('[1]Diseño de Control Corrup'!J86="","",'[1]Diseño de Control Corrup'!J86)</f>
        <v/>
      </c>
      <c r="I71" s="22" t="str">
        <f>IF('[1]Diseño de Control Corrup'!I86="","",'[1]Diseño de Control Corrup'!I86)</f>
        <v/>
      </c>
      <c r="J71" s="22" t="str">
        <f>IF('[1]Diseño de Control Corrup'!D86="","",'[1]Diseño de Control Corrup'!D86)</f>
        <v/>
      </c>
      <c r="K71" s="22" t="str">
        <f>IF('[1]Diseño de Control Corrup'!E86="","",'[1]Diseño de Control Corrup'!E86)</f>
        <v/>
      </c>
      <c r="L71" s="23"/>
    </row>
    <row r="72" spans="1:12" s="8" customFormat="1" hidden="1" x14ac:dyDescent="0.25">
      <c r="A72" s="21" t="str">
        <f>IF('[1]Descripción del Riesgo de Corru'!A87="","",'[1]Descripción del Riesgo de Corru'!A87)</f>
        <v/>
      </c>
      <c r="B72" s="22" t="str">
        <f t="shared" si="0"/>
        <v/>
      </c>
      <c r="C72" s="21" t="str">
        <f>IF('[1]Descripción del Riesgo de Corru'!C87="","",'[1]Descripción del Riesgo de Corru'!C87)</f>
        <v/>
      </c>
      <c r="D72" s="22" t="str">
        <f>IFERROR(VLOOKUP(A72,'[1]Valoración de Control RiesgCorr'!$A$4:$AN$130,36,FALSE),"")</f>
        <v/>
      </c>
      <c r="E72" s="22" t="str">
        <f>IFERROR(VLOOKUP(A72,'[1]Zona de Riesgo Corrup'!$A$3:$E$12,5,FALSE),"")</f>
        <v/>
      </c>
      <c r="F72" s="22" t="str">
        <f>IF(A72="","",IFERROR(VLOOKUP(A72,'[1]Valoración de Control RiesgCorr'!$A$4:$AN$130,39,FALSE),""))</f>
        <v/>
      </c>
      <c r="G72" s="22" t="str">
        <f>IF(A72="","",IFERROR(VLOOKUP(A72,'[1]Zona de Riesgo Corrup'!$A$3:$I$22,9,FALSE),""))</f>
        <v/>
      </c>
      <c r="H72" s="22" t="str">
        <f>IF('[1]Diseño de Control Corrup'!J87="","",'[1]Diseño de Control Corrup'!J87)</f>
        <v/>
      </c>
      <c r="I72" s="22" t="str">
        <f>IF('[1]Diseño de Control Corrup'!I87="","",'[1]Diseño de Control Corrup'!I87)</f>
        <v/>
      </c>
      <c r="J72" s="22" t="str">
        <f>IF('[1]Diseño de Control Corrup'!D87="","",'[1]Diseño de Control Corrup'!D87)</f>
        <v/>
      </c>
      <c r="K72" s="22" t="str">
        <f>IF('[1]Diseño de Control Corrup'!E87="","",'[1]Diseño de Control Corrup'!E87)</f>
        <v/>
      </c>
      <c r="L72" s="23"/>
    </row>
    <row r="73" spans="1:12" s="8" customFormat="1" hidden="1" x14ac:dyDescent="0.25">
      <c r="A73" s="21" t="str">
        <f>IF('[1]Descripción del Riesgo de Corru'!A88="","",'[1]Descripción del Riesgo de Corru'!A88)</f>
        <v/>
      </c>
      <c r="B73" s="22" t="str">
        <f t="shared" si="0"/>
        <v/>
      </c>
      <c r="C73" s="21" t="str">
        <f>IF('[1]Descripción del Riesgo de Corru'!C88="","",'[1]Descripción del Riesgo de Corru'!C88)</f>
        <v/>
      </c>
      <c r="D73" s="22" t="str">
        <f>IFERROR(VLOOKUP(A73,'[1]Valoración de Control RiesgCorr'!$A$4:$AN$130,36,FALSE),"")</f>
        <v/>
      </c>
      <c r="E73" s="22" t="str">
        <f>IFERROR(VLOOKUP(A73,'[1]Zona de Riesgo Corrup'!$A$3:$E$12,5,FALSE),"")</f>
        <v/>
      </c>
      <c r="F73" s="22" t="str">
        <f>IF(A73="","",IFERROR(VLOOKUP(A73,'[1]Valoración de Control RiesgCorr'!$A$4:$AN$130,39,FALSE),""))</f>
        <v/>
      </c>
      <c r="G73" s="22" t="str">
        <f>IF(A73="","",IFERROR(VLOOKUP(A73,'[1]Zona de Riesgo Corrup'!$A$3:$I$22,9,FALSE),""))</f>
        <v/>
      </c>
      <c r="H73" s="22" t="str">
        <f>IF('[1]Diseño de Control Corrup'!J88="","",'[1]Diseño de Control Corrup'!J88)</f>
        <v/>
      </c>
      <c r="I73" s="22" t="str">
        <f>IF('[1]Diseño de Control Corrup'!I88="","",'[1]Diseño de Control Corrup'!I88)</f>
        <v/>
      </c>
      <c r="J73" s="22" t="str">
        <f>IF('[1]Diseño de Control Corrup'!D88="","",'[1]Diseño de Control Corrup'!D88)</f>
        <v/>
      </c>
      <c r="K73" s="22" t="str">
        <f>IF('[1]Diseño de Control Corrup'!E88="","",'[1]Diseño de Control Corrup'!E88)</f>
        <v/>
      </c>
      <c r="L73" s="23"/>
    </row>
    <row r="74" spans="1:12" s="8" customFormat="1" hidden="1" x14ac:dyDescent="0.25">
      <c r="A74" s="21" t="str">
        <f>IF('[1]Descripción del Riesgo de Corru'!A89="","",'[1]Descripción del Riesgo de Corru'!A89)</f>
        <v/>
      </c>
      <c r="B74" s="22" t="str">
        <f t="shared" si="0"/>
        <v/>
      </c>
      <c r="C74" s="21" t="str">
        <f>IF('[1]Descripción del Riesgo de Corru'!C89="","",'[1]Descripción del Riesgo de Corru'!C89)</f>
        <v/>
      </c>
      <c r="D74" s="22" t="str">
        <f>IFERROR(VLOOKUP(A74,'[1]Valoración de Control RiesgCorr'!$A$4:$AN$130,36,FALSE),"")</f>
        <v/>
      </c>
      <c r="E74" s="22" t="str">
        <f>IFERROR(VLOOKUP(A74,'[1]Zona de Riesgo Corrup'!$A$3:$E$12,5,FALSE),"")</f>
        <v/>
      </c>
      <c r="F74" s="22" t="str">
        <f>IF(A74="","",IFERROR(VLOOKUP(A74,'[1]Valoración de Control RiesgCorr'!$A$4:$AN$130,39,FALSE),""))</f>
        <v/>
      </c>
      <c r="G74" s="22" t="str">
        <f>IF(A74="","",IFERROR(VLOOKUP(A74,'[1]Zona de Riesgo Corrup'!$A$3:$I$22,9,FALSE),""))</f>
        <v/>
      </c>
      <c r="H74" s="22" t="str">
        <f>IF('[1]Diseño de Control Corrup'!J89="","",'[1]Diseño de Control Corrup'!J89)</f>
        <v/>
      </c>
      <c r="I74" s="22" t="str">
        <f>IF('[1]Diseño de Control Corrup'!I89="","",'[1]Diseño de Control Corrup'!I89)</f>
        <v/>
      </c>
      <c r="J74" s="22" t="str">
        <f>IF('[1]Diseño de Control Corrup'!D89="","",'[1]Diseño de Control Corrup'!D89)</f>
        <v/>
      </c>
      <c r="K74" s="22" t="str">
        <f>IF('[1]Diseño de Control Corrup'!E89="","",'[1]Diseño de Control Corrup'!E89)</f>
        <v/>
      </c>
      <c r="L74" s="23"/>
    </row>
    <row r="75" spans="1:12" s="8" customFormat="1" hidden="1" x14ac:dyDescent="0.25">
      <c r="A75" s="21" t="str">
        <f>IF('[1]Descripción del Riesgo de Corru'!A90="","",'[1]Descripción del Riesgo de Corru'!A90)</f>
        <v/>
      </c>
      <c r="B75" s="22" t="str">
        <f t="shared" si="0"/>
        <v/>
      </c>
      <c r="C75" s="21" t="str">
        <f>IF('[1]Descripción del Riesgo de Corru'!C90="","",'[1]Descripción del Riesgo de Corru'!C90)</f>
        <v/>
      </c>
      <c r="D75" s="22" t="str">
        <f>IFERROR(VLOOKUP(A75,'[1]Valoración de Control RiesgCorr'!$A$4:$AN$130,36,FALSE),"")</f>
        <v/>
      </c>
      <c r="E75" s="22" t="str">
        <f>IFERROR(VLOOKUP(A75,'[1]Zona de Riesgo Corrup'!$A$3:$E$12,5,FALSE),"")</f>
        <v/>
      </c>
      <c r="F75" s="22" t="str">
        <f>IF(A75="","",IFERROR(VLOOKUP(A75,'[1]Valoración de Control RiesgCorr'!$A$4:$AN$130,39,FALSE),""))</f>
        <v/>
      </c>
      <c r="G75" s="22" t="str">
        <f>IF(A75="","",IFERROR(VLOOKUP(A75,'[1]Zona de Riesgo Corrup'!$A$3:$I$22,9,FALSE),""))</f>
        <v/>
      </c>
      <c r="H75" s="22" t="str">
        <f>IF('[1]Diseño de Control Corrup'!J90="","",'[1]Diseño de Control Corrup'!J90)</f>
        <v/>
      </c>
      <c r="I75" s="22" t="str">
        <f>IF('[1]Diseño de Control Corrup'!I90="","",'[1]Diseño de Control Corrup'!I90)</f>
        <v/>
      </c>
      <c r="J75" s="22" t="str">
        <f>IF('[1]Diseño de Control Corrup'!D90="","",'[1]Diseño de Control Corrup'!D90)</f>
        <v/>
      </c>
      <c r="K75" s="22" t="str">
        <f>IF('[1]Diseño de Control Corrup'!E90="","",'[1]Diseño de Control Corrup'!E90)</f>
        <v/>
      </c>
      <c r="L75" s="23"/>
    </row>
    <row r="76" spans="1:12" s="8" customFormat="1" hidden="1" x14ac:dyDescent="0.25">
      <c r="A76" s="21" t="str">
        <f>IF('[1]Descripción del Riesgo de Corru'!A91="","",'[1]Descripción del Riesgo de Corru'!A91)</f>
        <v/>
      </c>
      <c r="B76" s="22" t="str">
        <f t="shared" ref="B76:B139" si="1">IF(A76="","","CORRUPCIÓN")</f>
        <v/>
      </c>
      <c r="C76" s="21" t="str">
        <f>IF('[1]Descripción del Riesgo de Corru'!C91="","",'[1]Descripción del Riesgo de Corru'!C91)</f>
        <v/>
      </c>
      <c r="D76" s="22" t="str">
        <f>IFERROR(VLOOKUP(A76,'[1]Valoración de Control RiesgCorr'!$A$4:$AN$130,36,FALSE),"")</f>
        <v/>
      </c>
      <c r="E76" s="22" t="str">
        <f>IFERROR(VLOOKUP(A76,'[1]Zona de Riesgo Corrup'!$A$3:$E$12,5,FALSE),"")</f>
        <v/>
      </c>
      <c r="F76" s="22" t="str">
        <f>IF(A76="","",IFERROR(VLOOKUP(A76,'[1]Valoración de Control RiesgCorr'!$A$4:$AN$130,39,FALSE),""))</f>
        <v/>
      </c>
      <c r="G76" s="22" t="str">
        <f>IF(A76="","",IFERROR(VLOOKUP(A76,'[1]Zona de Riesgo Corrup'!$A$3:$I$22,9,FALSE),""))</f>
        <v/>
      </c>
      <c r="H76" s="22" t="str">
        <f>IF('[1]Diseño de Control Corrup'!J91="","",'[1]Diseño de Control Corrup'!J91)</f>
        <v/>
      </c>
      <c r="I76" s="22" t="str">
        <f>IF('[1]Diseño de Control Corrup'!I91="","",'[1]Diseño de Control Corrup'!I91)</f>
        <v/>
      </c>
      <c r="J76" s="22" t="str">
        <f>IF('[1]Diseño de Control Corrup'!D91="","",'[1]Diseño de Control Corrup'!D91)</f>
        <v/>
      </c>
      <c r="K76" s="22" t="str">
        <f>IF('[1]Diseño de Control Corrup'!E91="","",'[1]Diseño de Control Corrup'!E91)</f>
        <v/>
      </c>
      <c r="L76" s="23"/>
    </row>
    <row r="77" spans="1:12" s="8" customFormat="1" hidden="1" x14ac:dyDescent="0.25">
      <c r="A77" s="21" t="str">
        <f>IF('[1]Descripción del Riesgo de Corru'!A92="","",'[1]Descripción del Riesgo de Corru'!A92)</f>
        <v/>
      </c>
      <c r="B77" s="22" t="str">
        <f t="shared" si="1"/>
        <v/>
      </c>
      <c r="C77" s="21" t="str">
        <f>IF('[1]Descripción del Riesgo de Corru'!C92="","",'[1]Descripción del Riesgo de Corru'!C92)</f>
        <v/>
      </c>
      <c r="D77" s="22" t="str">
        <f>IFERROR(VLOOKUP(A77,'[1]Valoración de Control RiesgCorr'!$A$4:$AN$130,36,FALSE),"")</f>
        <v/>
      </c>
      <c r="E77" s="22" t="str">
        <f>IFERROR(VLOOKUP(A77,'[1]Zona de Riesgo Corrup'!$A$3:$E$12,5,FALSE),"")</f>
        <v/>
      </c>
      <c r="F77" s="22" t="str">
        <f>IF(A77="","",IFERROR(VLOOKUP(A77,'[1]Valoración de Control RiesgCorr'!$A$4:$AN$130,39,FALSE),""))</f>
        <v/>
      </c>
      <c r="G77" s="22" t="str">
        <f>IF(A77="","",IFERROR(VLOOKUP(A77,'[1]Zona de Riesgo Corrup'!$A$3:$I$22,9,FALSE),""))</f>
        <v/>
      </c>
      <c r="H77" s="22" t="str">
        <f>IF('[1]Diseño de Control Corrup'!J92="","",'[1]Diseño de Control Corrup'!J92)</f>
        <v/>
      </c>
      <c r="I77" s="22" t="str">
        <f>IF('[1]Diseño de Control Corrup'!I92="","",'[1]Diseño de Control Corrup'!I92)</f>
        <v/>
      </c>
      <c r="J77" s="22" t="str">
        <f>IF('[1]Diseño de Control Corrup'!D92="","",'[1]Diseño de Control Corrup'!D92)</f>
        <v/>
      </c>
      <c r="K77" s="22" t="str">
        <f>IF('[1]Diseño de Control Corrup'!E92="","",'[1]Diseño de Control Corrup'!E92)</f>
        <v/>
      </c>
      <c r="L77" s="23"/>
    </row>
    <row r="78" spans="1:12" s="8" customFormat="1" hidden="1" x14ac:dyDescent="0.25">
      <c r="A78" s="21" t="str">
        <f>IF('[1]Descripción del Riesgo de Corru'!A93="","",'[1]Descripción del Riesgo de Corru'!A93)</f>
        <v/>
      </c>
      <c r="B78" s="22" t="str">
        <f t="shared" si="1"/>
        <v/>
      </c>
      <c r="C78" s="21" t="str">
        <f>IF('[1]Descripción del Riesgo de Corru'!C93="","",'[1]Descripción del Riesgo de Corru'!C93)</f>
        <v/>
      </c>
      <c r="D78" s="22" t="str">
        <f>IFERROR(VLOOKUP(A78,'[1]Valoración de Control RiesgCorr'!$A$4:$AN$130,36,FALSE),"")</f>
        <v/>
      </c>
      <c r="E78" s="22" t="str">
        <f>IFERROR(VLOOKUP(A78,'[1]Zona de Riesgo Corrup'!$A$3:$E$12,5,FALSE),"")</f>
        <v/>
      </c>
      <c r="F78" s="22" t="str">
        <f>IF(A78="","",IFERROR(VLOOKUP(A78,'[1]Valoración de Control RiesgCorr'!$A$4:$AN$130,39,FALSE),""))</f>
        <v/>
      </c>
      <c r="G78" s="22" t="str">
        <f>IF(A78="","",IFERROR(VLOOKUP(A78,'[1]Zona de Riesgo Corrup'!$A$3:$I$22,9,FALSE),""))</f>
        <v/>
      </c>
      <c r="H78" s="22" t="str">
        <f>IF('[1]Diseño de Control Corrup'!J93="","",'[1]Diseño de Control Corrup'!J93)</f>
        <v/>
      </c>
      <c r="I78" s="22" t="str">
        <f>IF('[1]Diseño de Control Corrup'!I93="","",'[1]Diseño de Control Corrup'!I93)</f>
        <v/>
      </c>
      <c r="J78" s="22" t="str">
        <f>IF('[1]Diseño de Control Corrup'!D93="","",'[1]Diseño de Control Corrup'!D93)</f>
        <v/>
      </c>
      <c r="K78" s="22" t="str">
        <f>IF('[1]Diseño de Control Corrup'!E93="","",'[1]Diseño de Control Corrup'!E93)</f>
        <v/>
      </c>
      <c r="L78" s="23"/>
    </row>
    <row r="79" spans="1:12" s="8" customFormat="1" hidden="1" x14ac:dyDescent="0.25">
      <c r="A79" s="21" t="str">
        <f>IF('[1]Descripción del Riesgo de Corru'!A94="","",'[1]Descripción del Riesgo de Corru'!A94)</f>
        <v/>
      </c>
      <c r="B79" s="22" t="str">
        <f t="shared" si="1"/>
        <v/>
      </c>
      <c r="C79" s="21" t="str">
        <f>IF('[1]Descripción del Riesgo de Corru'!C94="","",'[1]Descripción del Riesgo de Corru'!C94)</f>
        <v/>
      </c>
      <c r="D79" s="22" t="str">
        <f>IFERROR(VLOOKUP(A79,'[1]Valoración de Control RiesgCorr'!$A$4:$AN$130,36,FALSE),"")</f>
        <v/>
      </c>
      <c r="E79" s="22" t="str">
        <f>IFERROR(VLOOKUP(A79,'[1]Zona de Riesgo Corrup'!$A$3:$E$12,5,FALSE),"")</f>
        <v/>
      </c>
      <c r="F79" s="22" t="str">
        <f>IF(A79="","",IFERROR(VLOOKUP(A79,'[1]Valoración de Control RiesgCorr'!$A$4:$AN$130,39,FALSE),""))</f>
        <v/>
      </c>
      <c r="G79" s="22" t="str">
        <f>IF(A79="","",IFERROR(VLOOKUP(A79,'[1]Zona de Riesgo Corrup'!$A$3:$I$22,9,FALSE),""))</f>
        <v/>
      </c>
      <c r="H79" s="22" t="str">
        <f>IF('[1]Diseño de Control Corrup'!J94="","",'[1]Diseño de Control Corrup'!J94)</f>
        <v/>
      </c>
      <c r="I79" s="22" t="str">
        <f>IF('[1]Diseño de Control Corrup'!I94="","",'[1]Diseño de Control Corrup'!I94)</f>
        <v/>
      </c>
      <c r="J79" s="22" t="str">
        <f>IF('[1]Diseño de Control Corrup'!D94="","",'[1]Diseño de Control Corrup'!D94)</f>
        <v/>
      </c>
      <c r="K79" s="22" t="str">
        <f>IF('[1]Diseño de Control Corrup'!E94="","",'[1]Diseño de Control Corrup'!E94)</f>
        <v/>
      </c>
      <c r="L79" s="23"/>
    </row>
    <row r="80" spans="1:12" s="8" customFormat="1" hidden="1" x14ac:dyDescent="0.25">
      <c r="A80" s="21" t="str">
        <f>IF('[1]Descripción del Riesgo de Corru'!A95="","",'[1]Descripción del Riesgo de Corru'!A95)</f>
        <v/>
      </c>
      <c r="B80" s="22" t="str">
        <f t="shared" si="1"/>
        <v/>
      </c>
      <c r="C80" s="21" t="str">
        <f>IF('[1]Descripción del Riesgo de Corru'!C95="","",'[1]Descripción del Riesgo de Corru'!C95)</f>
        <v/>
      </c>
      <c r="D80" s="22" t="str">
        <f>IFERROR(VLOOKUP(A80,'[1]Valoración de Control RiesgCorr'!$A$4:$AN$130,36,FALSE),"")</f>
        <v/>
      </c>
      <c r="E80" s="22" t="str">
        <f>IFERROR(VLOOKUP(A80,'[1]Zona de Riesgo Corrup'!$A$3:$E$12,5,FALSE),"")</f>
        <v/>
      </c>
      <c r="F80" s="22" t="str">
        <f>IF(A80="","",IFERROR(VLOOKUP(A80,'[1]Valoración de Control RiesgCorr'!$A$4:$AN$130,39,FALSE),""))</f>
        <v/>
      </c>
      <c r="G80" s="22" t="str">
        <f>IF(A80="","",IFERROR(VLOOKUP(A80,'[1]Zona de Riesgo Corrup'!$A$3:$I$22,9,FALSE),""))</f>
        <v/>
      </c>
      <c r="H80" s="22" t="str">
        <f>IF('[1]Diseño de Control Corrup'!J95="","",'[1]Diseño de Control Corrup'!J95)</f>
        <v/>
      </c>
      <c r="I80" s="22" t="str">
        <f>IF('[1]Diseño de Control Corrup'!I95="","",'[1]Diseño de Control Corrup'!I95)</f>
        <v/>
      </c>
      <c r="J80" s="22" t="str">
        <f>IF('[1]Diseño de Control Corrup'!D95="","",'[1]Diseño de Control Corrup'!D95)</f>
        <v/>
      </c>
      <c r="K80" s="22" t="str">
        <f>IF('[1]Diseño de Control Corrup'!E95="","",'[1]Diseño de Control Corrup'!E95)</f>
        <v/>
      </c>
      <c r="L80" s="23"/>
    </row>
    <row r="81" spans="1:12" s="8" customFormat="1" hidden="1" x14ac:dyDescent="0.25">
      <c r="A81" s="21" t="str">
        <f>IF('[1]Descripción del Riesgo de Corru'!A96="","",'[1]Descripción del Riesgo de Corru'!A96)</f>
        <v/>
      </c>
      <c r="B81" s="22" t="str">
        <f t="shared" si="1"/>
        <v/>
      </c>
      <c r="C81" s="21" t="str">
        <f>IF('[1]Descripción del Riesgo de Corru'!C96="","",'[1]Descripción del Riesgo de Corru'!C96)</f>
        <v/>
      </c>
      <c r="D81" s="22" t="str">
        <f>IFERROR(VLOOKUP(A81,'[1]Valoración de Control RiesgCorr'!$A$4:$AN$130,36,FALSE),"")</f>
        <v/>
      </c>
      <c r="E81" s="22" t="str">
        <f>IFERROR(VLOOKUP(A81,'[1]Zona de Riesgo Corrup'!$A$3:$E$12,5,FALSE),"")</f>
        <v/>
      </c>
      <c r="F81" s="22" t="str">
        <f>IF(A81="","",IFERROR(VLOOKUP(A81,'[1]Valoración de Control RiesgCorr'!$A$4:$AN$130,39,FALSE),""))</f>
        <v/>
      </c>
      <c r="G81" s="22" t="str">
        <f>IF(A81="","",IFERROR(VLOOKUP(A81,'[1]Zona de Riesgo Corrup'!$A$3:$I$22,9,FALSE),""))</f>
        <v/>
      </c>
      <c r="H81" s="22" t="str">
        <f>IF('[1]Diseño de Control Corrup'!J96="","",'[1]Diseño de Control Corrup'!J96)</f>
        <v/>
      </c>
      <c r="I81" s="22" t="str">
        <f>IF('[1]Diseño de Control Corrup'!I96="","",'[1]Diseño de Control Corrup'!I96)</f>
        <v/>
      </c>
      <c r="J81" s="22" t="str">
        <f>IF('[1]Diseño de Control Corrup'!D96="","",'[1]Diseño de Control Corrup'!D96)</f>
        <v/>
      </c>
      <c r="K81" s="22" t="str">
        <f>IF('[1]Diseño de Control Corrup'!E96="","",'[1]Diseño de Control Corrup'!E96)</f>
        <v/>
      </c>
      <c r="L81" s="23"/>
    </row>
    <row r="82" spans="1:12" s="8" customFormat="1" hidden="1" x14ac:dyDescent="0.25">
      <c r="A82" s="21" t="str">
        <f>IF('[1]Descripción del Riesgo de Corru'!A97="","",'[1]Descripción del Riesgo de Corru'!A97)</f>
        <v/>
      </c>
      <c r="B82" s="22" t="str">
        <f t="shared" si="1"/>
        <v/>
      </c>
      <c r="C82" s="21" t="str">
        <f>IF('[1]Descripción del Riesgo de Corru'!C97="","",'[1]Descripción del Riesgo de Corru'!C97)</f>
        <v/>
      </c>
      <c r="D82" s="22" t="str">
        <f>IFERROR(VLOOKUP(A82,'[1]Valoración de Control RiesgCorr'!$A$4:$AN$130,36,FALSE),"")</f>
        <v/>
      </c>
      <c r="E82" s="22" t="str">
        <f>IFERROR(VLOOKUP(A82,'[1]Zona de Riesgo Corrup'!$A$3:$E$12,5,FALSE),"")</f>
        <v/>
      </c>
      <c r="F82" s="22" t="str">
        <f>IF(A82="","",IFERROR(VLOOKUP(A82,'[1]Valoración de Control RiesgCorr'!$A$4:$AN$130,39,FALSE),""))</f>
        <v/>
      </c>
      <c r="G82" s="22" t="str">
        <f>IF(A82="","",IFERROR(VLOOKUP(A82,'[1]Zona de Riesgo Corrup'!$A$3:$I$22,9,FALSE),""))</f>
        <v/>
      </c>
      <c r="H82" s="22" t="str">
        <f>IF('[1]Diseño de Control Corrup'!J97="","",'[1]Diseño de Control Corrup'!J97)</f>
        <v/>
      </c>
      <c r="I82" s="22" t="str">
        <f>IF('[1]Diseño de Control Corrup'!I97="","",'[1]Diseño de Control Corrup'!I97)</f>
        <v/>
      </c>
      <c r="J82" s="22" t="str">
        <f>IF('[1]Diseño de Control Corrup'!D97="","",'[1]Diseño de Control Corrup'!D97)</f>
        <v/>
      </c>
      <c r="K82" s="22" t="str">
        <f>IF('[1]Diseño de Control Corrup'!E97="","",'[1]Diseño de Control Corrup'!E97)</f>
        <v/>
      </c>
      <c r="L82" s="23"/>
    </row>
    <row r="83" spans="1:12" s="8" customFormat="1" hidden="1" x14ac:dyDescent="0.25">
      <c r="A83" s="21" t="str">
        <f>IF('[1]Descripción del Riesgo de Corru'!A98="","",'[1]Descripción del Riesgo de Corru'!A98)</f>
        <v/>
      </c>
      <c r="B83" s="22" t="str">
        <f t="shared" si="1"/>
        <v/>
      </c>
      <c r="C83" s="21" t="str">
        <f>IF('[1]Descripción del Riesgo de Corru'!C98="","",'[1]Descripción del Riesgo de Corru'!C98)</f>
        <v/>
      </c>
      <c r="D83" s="22" t="str">
        <f>IFERROR(VLOOKUP(A83,'[1]Valoración de Control RiesgCorr'!$A$4:$AN$130,36,FALSE),"")</f>
        <v/>
      </c>
      <c r="E83" s="22" t="str">
        <f>IFERROR(VLOOKUP(A83,'[1]Zona de Riesgo Corrup'!$A$3:$E$12,5,FALSE),"")</f>
        <v/>
      </c>
      <c r="F83" s="22" t="str">
        <f>IF(A83="","",IFERROR(VLOOKUP(A83,'[1]Valoración de Control RiesgCorr'!$A$4:$AN$130,39,FALSE),""))</f>
        <v/>
      </c>
      <c r="G83" s="22" t="str">
        <f>IF(A83="","",IFERROR(VLOOKUP(A83,'[1]Zona de Riesgo Corrup'!$A$3:$I$22,9,FALSE),""))</f>
        <v/>
      </c>
      <c r="H83" s="22" t="str">
        <f>IF('[1]Diseño de Control Corrup'!J98="","",'[1]Diseño de Control Corrup'!J98)</f>
        <v/>
      </c>
      <c r="I83" s="22" t="str">
        <f>IF('[1]Diseño de Control Corrup'!I98="","",'[1]Diseño de Control Corrup'!I98)</f>
        <v/>
      </c>
      <c r="J83" s="22" t="str">
        <f>IF('[1]Diseño de Control Corrup'!D98="","",'[1]Diseño de Control Corrup'!D98)</f>
        <v/>
      </c>
      <c r="K83" s="22" t="str">
        <f>IF('[1]Diseño de Control Corrup'!E98="","",'[1]Diseño de Control Corrup'!E98)</f>
        <v/>
      </c>
      <c r="L83" s="23"/>
    </row>
    <row r="84" spans="1:12" s="8" customFormat="1" hidden="1" x14ac:dyDescent="0.25">
      <c r="A84" s="21" t="str">
        <f>IF('[1]Descripción del Riesgo de Corru'!A99="","",'[1]Descripción del Riesgo de Corru'!A99)</f>
        <v/>
      </c>
      <c r="B84" s="22" t="str">
        <f t="shared" si="1"/>
        <v/>
      </c>
      <c r="C84" s="21" t="str">
        <f>IF('[1]Descripción del Riesgo de Corru'!C99="","",'[1]Descripción del Riesgo de Corru'!C99)</f>
        <v/>
      </c>
      <c r="D84" s="22" t="str">
        <f>IFERROR(VLOOKUP(A84,'[1]Valoración de Control RiesgCorr'!$A$4:$AN$130,36,FALSE),"")</f>
        <v/>
      </c>
      <c r="E84" s="22" t="str">
        <f>IFERROR(VLOOKUP(A84,'[1]Zona de Riesgo Corrup'!$A$3:$E$12,5,FALSE),"")</f>
        <v/>
      </c>
      <c r="F84" s="22" t="str">
        <f>IF(A84="","",IFERROR(VLOOKUP(A84,'[1]Valoración de Control RiesgCorr'!$A$4:$AN$130,39,FALSE),""))</f>
        <v/>
      </c>
      <c r="G84" s="22" t="str">
        <f>IF(A84="","",IFERROR(VLOOKUP(A84,'[1]Zona de Riesgo Corrup'!$A$3:$I$22,9,FALSE),""))</f>
        <v/>
      </c>
      <c r="H84" s="22" t="str">
        <f>IF('[1]Diseño de Control Corrup'!J99="","",'[1]Diseño de Control Corrup'!J99)</f>
        <v/>
      </c>
      <c r="I84" s="22" t="str">
        <f>IF('[1]Diseño de Control Corrup'!I99="","",'[1]Diseño de Control Corrup'!I99)</f>
        <v/>
      </c>
      <c r="J84" s="22" t="str">
        <f>IF('[1]Diseño de Control Corrup'!D99="","",'[1]Diseño de Control Corrup'!D99)</f>
        <v/>
      </c>
      <c r="K84" s="22" t="str">
        <f>IF('[1]Diseño de Control Corrup'!E99="","",'[1]Diseño de Control Corrup'!E99)</f>
        <v/>
      </c>
      <c r="L84" s="23"/>
    </row>
    <row r="85" spans="1:12" s="8" customFormat="1" hidden="1" x14ac:dyDescent="0.25">
      <c r="A85" s="21" t="str">
        <f>IF('[1]Descripción del Riesgo de Corru'!A100="","",'[1]Descripción del Riesgo de Corru'!A100)</f>
        <v/>
      </c>
      <c r="B85" s="22" t="str">
        <f t="shared" si="1"/>
        <v/>
      </c>
      <c r="C85" s="21" t="str">
        <f>IF('[1]Descripción del Riesgo de Corru'!C100="","",'[1]Descripción del Riesgo de Corru'!C100)</f>
        <v/>
      </c>
      <c r="D85" s="22" t="str">
        <f>IFERROR(VLOOKUP(A85,'[1]Valoración de Control RiesgCorr'!$A$4:$AN$130,36,FALSE),"")</f>
        <v/>
      </c>
      <c r="E85" s="22" t="str">
        <f>IFERROR(VLOOKUP(A85,'[1]Zona de Riesgo Corrup'!$A$3:$E$12,5,FALSE),"")</f>
        <v/>
      </c>
      <c r="F85" s="22" t="str">
        <f>IF(A85="","",IFERROR(VLOOKUP(A85,'[1]Valoración de Control RiesgCorr'!$A$4:$AN$130,39,FALSE),""))</f>
        <v/>
      </c>
      <c r="G85" s="22" t="str">
        <f>IF(A85="","",IFERROR(VLOOKUP(A85,'[1]Zona de Riesgo Corrup'!$A$3:$I$22,9,FALSE),""))</f>
        <v/>
      </c>
      <c r="H85" s="22" t="str">
        <f>IF('[1]Diseño de Control Corrup'!J100="","",'[1]Diseño de Control Corrup'!J100)</f>
        <v/>
      </c>
      <c r="I85" s="22" t="str">
        <f>IF('[1]Diseño de Control Corrup'!I100="","",'[1]Diseño de Control Corrup'!I100)</f>
        <v/>
      </c>
      <c r="J85" s="22" t="str">
        <f>IF('[1]Diseño de Control Corrup'!D100="","",'[1]Diseño de Control Corrup'!D100)</f>
        <v/>
      </c>
      <c r="K85" s="22" t="str">
        <f>IF('[1]Diseño de Control Corrup'!E100="","",'[1]Diseño de Control Corrup'!E100)</f>
        <v/>
      </c>
      <c r="L85" s="23"/>
    </row>
    <row r="86" spans="1:12" s="8" customFormat="1" hidden="1" x14ac:dyDescent="0.25">
      <c r="A86" s="21" t="str">
        <f>IF('[1]Descripción del Riesgo de Corru'!A101="","",'[1]Descripción del Riesgo de Corru'!A101)</f>
        <v/>
      </c>
      <c r="B86" s="22" t="str">
        <f t="shared" si="1"/>
        <v/>
      </c>
      <c r="C86" s="21" t="str">
        <f>IF('[1]Descripción del Riesgo de Corru'!C101="","",'[1]Descripción del Riesgo de Corru'!C101)</f>
        <v/>
      </c>
      <c r="D86" s="22" t="str">
        <f>IFERROR(VLOOKUP(A86,'[1]Valoración de Control RiesgCorr'!$A$4:$AN$130,36,FALSE),"")</f>
        <v/>
      </c>
      <c r="E86" s="22" t="str">
        <f>IFERROR(VLOOKUP(A86,'[1]Zona de Riesgo Corrup'!$A$3:$E$12,5,FALSE),"")</f>
        <v/>
      </c>
      <c r="F86" s="22" t="str">
        <f>IF(A86="","",IFERROR(VLOOKUP(A86,'[1]Valoración de Control RiesgCorr'!$A$4:$AN$130,39,FALSE),""))</f>
        <v/>
      </c>
      <c r="G86" s="22" t="str">
        <f>IF(A86="","",IFERROR(VLOOKUP(A86,'[1]Zona de Riesgo Corrup'!$A$3:$I$22,9,FALSE),""))</f>
        <v/>
      </c>
      <c r="H86" s="22" t="str">
        <f>IF('[1]Diseño de Control Corrup'!J101="","",'[1]Diseño de Control Corrup'!J101)</f>
        <v/>
      </c>
      <c r="I86" s="22" t="str">
        <f>IF('[1]Diseño de Control Corrup'!I101="","",'[1]Diseño de Control Corrup'!I101)</f>
        <v/>
      </c>
      <c r="J86" s="22" t="str">
        <f>IF('[1]Diseño de Control Corrup'!D101="","",'[1]Diseño de Control Corrup'!D101)</f>
        <v/>
      </c>
      <c r="K86" s="22" t="str">
        <f>IF('[1]Diseño de Control Corrup'!E101="","",'[1]Diseño de Control Corrup'!E101)</f>
        <v/>
      </c>
      <c r="L86" s="23"/>
    </row>
    <row r="87" spans="1:12" s="8" customFormat="1" hidden="1" x14ac:dyDescent="0.25">
      <c r="A87" s="21" t="str">
        <f>IF('[1]Descripción del Riesgo de Corru'!A102="","",'[1]Descripción del Riesgo de Corru'!A102)</f>
        <v/>
      </c>
      <c r="B87" s="22" t="str">
        <f t="shared" si="1"/>
        <v/>
      </c>
      <c r="C87" s="21" t="str">
        <f>IF('[1]Descripción del Riesgo de Corru'!C102="","",'[1]Descripción del Riesgo de Corru'!C102)</f>
        <v/>
      </c>
      <c r="D87" s="22" t="str">
        <f>IFERROR(VLOOKUP(A87,'[1]Valoración de Control RiesgCorr'!$A$4:$AN$130,36,FALSE),"")</f>
        <v/>
      </c>
      <c r="E87" s="22" t="str">
        <f>IFERROR(VLOOKUP(A87,'[1]Zona de Riesgo Corrup'!$A$3:$E$12,5,FALSE),"")</f>
        <v/>
      </c>
      <c r="F87" s="22" t="str">
        <f>IF(A87="","",IFERROR(VLOOKUP(A87,'[1]Valoración de Control RiesgCorr'!$A$4:$AN$130,39,FALSE),""))</f>
        <v/>
      </c>
      <c r="G87" s="22" t="str">
        <f>IF(A87="","",IFERROR(VLOOKUP(A87,'[1]Zona de Riesgo Corrup'!$A$3:$I$22,9,FALSE),""))</f>
        <v/>
      </c>
      <c r="H87" s="22" t="str">
        <f>IF('[1]Diseño de Control Corrup'!J102="","",'[1]Diseño de Control Corrup'!J102)</f>
        <v/>
      </c>
      <c r="I87" s="22" t="str">
        <f>IF('[1]Diseño de Control Corrup'!I102="","",'[1]Diseño de Control Corrup'!I102)</f>
        <v/>
      </c>
      <c r="J87" s="22" t="str">
        <f>IF('[1]Diseño de Control Corrup'!D102="","",'[1]Diseño de Control Corrup'!D102)</f>
        <v/>
      </c>
      <c r="K87" s="22" t="str">
        <f>IF('[1]Diseño de Control Corrup'!E102="","",'[1]Diseño de Control Corrup'!E102)</f>
        <v/>
      </c>
      <c r="L87" s="23"/>
    </row>
    <row r="88" spans="1:12" s="8" customFormat="1" hidden="1" x14ac:dyDescent="0.25">
      <c r="A88" s="21" t="str">
        <f>IF('[1]Descripción del Riesgo de Corru'!A103="","",'[1]Descripción del Riesgo de Corru'!A103)</f>
        <v/>
      </c>
      <c r="B88" s="22" t="str">
        <f t="shared" si="1"/>
        <v/>
      </c>
      <c r="C88" s="21" t="str">
        <f>IF('[1]Descripción del Riesgo de Corru'!C103="","",'[1]Descripción del Riesgo de Corru'!C103)</f>
        <v/>
      </c>
      <c r="D88" s="22" t="str">
        <f>IFERROR(VLOOKUP(A88,'[1]Valoración de Control RiesgCorr'!$A$4:$AN$130,36,FALSE),"")</f>
        <v/>
      </c>
      <c r="E88" s="22" t="str">
        <f>IFERROR(VLOOKUP(A88,'[1]Zona de Riesgo Corrup'!$A$3:$E$12,5,FALSE),"")</f>
        <v/>
      </c>
      <c r="F88" s="22" t="str">
        <f>IF(A88="","",IFERROR(VLOOKUP(A88,'[1]Valoración de Control RiesgCorr'!$A$4:$AN$130,39,FALSE),""))</f>
        <v/>
      </c>
      <c r="G88" s="22" t="str">
        <f>IF(A88="","",IFERROR(VLOOKUP(A88,'[1]Zona de Riesgo Corrup'!$A$3:$I$22,9,FALSE),""))</f>
        <v/>
      </c>
      <c r="H88" s="22" t="str">
        <f>IF('[1]Diseño de Control Corrup'!J103="","",'[1]Diseño de Control Corrup'!J103)</f>
        <v/>
      </c>
      <c r="I88" s="22" t="str">
        <f>IF('[1]Diseño de Control Corrup'!I103="","",'[1]Diseño de Control Corrup'!I103)</f>
        <v/>
      </c>
      <c r="J88" s="22" t="str">
        <f>IF('[1]Diseño de Control Corrup'!D103="","",'[1]Diseño de Control Corrup'!D103)</f>
        <v/>
      </c>
      <c r="K88" s="22" t="str">
        <f>IF('[1]Diseño de Control Corrup'!E103="","",'[1]Diseño de Control Corrup'!E103)</f>
        <v/>
      </c>
      <c r="L88" s="23"/>
    </row>
    <row r="89" spans="1:12" s="8" customFormat="1" hidden="1" x14ac:dyDescent="0.25">
      <c r="A89" s="21" t="str">
        <f>IF('[1]Descripción del Riesgo de Corru'!A104="","",'[1]Descripción del Riesgo de Corru'!A104)</f>
        <v/>
      </c>
      <c r="B89" s="22" t="str">
        <f t="shared" si="1"/>
        <v/>
      </c>
      <c r="C89" s="21" t="str">
        <f>IF('[1]Descripción del Riesgo de Corru'!C104="","",'[1]Descripción del Riesgo de Corru'!C104)</f>
        <v/>
      </c>
      <c r="D89" s="22" t="str">
        <f>IFERROR(VLOOKUP(A89,'[1]Valoración de Control RiesgCorr'!$A$4:$AN$130,36,FALSE),"")</f>
        <v/>
      </c>
      <c r="E89" s="22" t="str">
        <f>IFERROR(VLOOKUP(A89,'[1]Zona de Riesgo Corrup'!$A$3:$E$12,5,FALSE),"")</f>
        <v/>
      </c>
      <c r="F89" s="22" t="str">
        <f>IF(A89="","",IFERROR(VLOOKUP(A89,'[1]Valoración de Control RiesgCorr'!$A$4:$AN$130,39,FALSE),""))</f>
        <v/>
      </c>
      <c r="G89" s="22" t="str">
        <f>IF(A89="","",IFERROR(VLOOKUP(A89,'[1]Zona de Riesgo Corrup'!$A$3:$I$22,9,FALSE),""))</f>
        <v/>
      </c>
      <c r="H89" s="22" t="str">
        <f>IF('[1]Diseño de Control Corrup'!J104="","",'[1]Diseño de Control Corrup'!J104)</f>
        <v/>
      </c>
      <c r="I89" s="22" t="str">
        <f>IF('[1]Diseño de Control Corrup'!I104="","",'[1]Diseño de Control Corrup'!I104)</f>
        <v/>
      </c>
      <c r="J89" s="22" t="str">
        <f>IF('[1]Diseño de Control Corrup'!D104="","",'[1]Diseño de Control Corrup'!D104)</f>
        <v/>
      </c>
      <c r="K89" s="22" t="str">
        <f>IF('[1]Diseño de Control Corrup'!E104="","",'[1]Diseño de Control Corrup'!E104)</f>
        <v/>
      </c>
      <c r="L89" s="23"/>
    </row>
    <row r="90" spans="1:12" s="8" customFormat="1" hidden="1" x14ac:dyDescent="0.25">
      <c r="A90" s="21" t="str">
        <f>IF('[1]Descripción del Riesgo de Corru'!A105="","",'[1]Descripción del Riesgo de Corru'!A105)</f>
        <v/>
      </c>
      <c r="B90" s="22" t="str">
        <f t="shared" si="1"/>
        <v/>
      </c>
      <c r="C90" s="21" t="str">
        <f>IF('[1]Descripción del Riesgo de Corru'!C105="","",'[1]Descripción del Riesgo de Corru'!C105)</f>
        <v/>
      </c>
      <c r="D90" s="22" t="str">
        <f>IFERROR(VLOOKUP(A90,'[1]Valoración de Control RiesgCorr'!$A$4:$AN$130,36,FALSE),"")</f>
        <v/>
      </c>
      <c r="E90" s="22" t="str">
        <f>IFERROR(VLOOKUP(A90,'[1]Zona de Riesgo Corrup'!$A$3:$E$12,5,FALSE),"")</f>
        <v/>
      </c>
      <c r="F90" s="22" t="str">
        <f>IF(A90="","",IFERROR(VLOOKUP(A90,'[1]Valoración de Control RiesgCorr'!$A$4:$AN$130,39,FALSE),""))</f>
        <v/>
      </c>
      <c r="G90" s="22" t="str">
        <f>IF(A90="","",IFERROR(VLOOKUP(A90,'[1]Zona de Riesgo Corrup'!$A$3:$I$22,9,FALSE),""))</f>
        <v/>
      </c>
      <c r="H90" s="22" t="str">
        <f>IF('[1]Diseño de Control Corrup'!J105="","",'[1]Diseño de Control Corrup'!J105)</f>
        <v/>
      </c>
      <c r="I90" s="22" t="str">
        <f>IF('[1]Diseño de Control Corrup'!I105="","",'[1]Diseño de Control Corrup'!I105)</f>
        <v/>
      </c>
      <c r="J90" s="22" t="str">
        <f>IF('[1]Diseño de Control Corrup'!D105="","",'[1]Diseño de Control Corrup'!D105)</f>
        <v/>
      </c>
      <c r="K90" s="22" t="str">
        <f>IF('[1]Diseño de Control Corrup'!E105="","",'[1]Diseño de Control Corrup'!E105)</f>
        <v/>
      </c>
      <c r="L90" s="23"/>
    </row>
    <row r="91" spans="1:12" s="8" customFormat="1" hidden="1" x14ac:dyDescent="0.25">
      <c r="A91" s="21" t="str">
        <f>IF('[1]Descripción del Riesgo de Corru'!A106="","",'[1]Descripción del Riesgo de Corru'!A106)</f>
        <v/>
      </c>
      <c r="B91" s="22" t="str">
        <f t="shared" si="1"/>
        <v/>
      </c>
      <c r="C91" s="21" t="str">
        <f>IF('[1]Descripción del Riesgo de Corru'!C106="","",'[1]Descripción del Riesgo de Corru'!C106)</f>
        <v/>
      </c>
      <c r="D91" s="22" t="str">
        <f>IFERROR(VLOOKUP(A91,'[1]Valoración de Control RiesgCorr'!$A$4:$AN$130,36,FALSE),"")</f>
        <v/>
      </c>
      <c r="E91" s="22" t="str">
        <f>IFERROR(VLOOKUP(A91,'[1]Zona de Riesgo Corrup'!$A$3:$E$12,5,FALSE),"")</f>
        <v/>
      </c>
      <c r="F91" s="22" t="str">
        <f>IF(A91="","",IFERROR(VLOOKUP(A91,'[1]Valoración de Control RiesgCorr'!$A$4:$AN$130,39,FALSE),""))</f>
        <v/>
      </c>
      <c r="G91" s="22" t="str">
        <f>IF(A91="","",IFERROR(VLOOKUP(A91,'[1]Zona de Riesgo Corrup'!$A$3:$I$22,9,FALSE),""))</f>
        <v/>
      </c>
      <c r="H91" s="22" t="str">
        <f>IF('[1]Diseño de Control Corrup'!J106="","",'[1]Diseño de Control Corrup'!J106)</f>
        <v/>
      </c>
      <c r="I91" s="22" t="str">
        <f>IF('[1]Diseño de Control Corrup'!I106="","",'[1]Diseño de Control Corrup'!I106)</f>
        <v/>
      </c>
      <c r="J91" s="22" t="str">
        <f>IF('[1]Diseño de Control Corrup'!D106="","",'[1]Diseño de Control Corrup'!D106)</f>
        <v/>
      </c>
      <c r="K91" s="22" t="str">
        <f>IF('[1]Diseño de Control Corrup'!E106="","",'[1]Diseño de Control Corrup'!E106)</f>
        <v/>
      </c>
      <c r="L91" s="23"/>
    </row>
    <row r="92" spans="1:12" s="8" customFormat="1" hidden="1" x14ac:dyDescent="0.25">
      <c r="A92" s="21" t="str">
        <f>IF('[1]Descripción del Riesgo de Corru'!A107="","",'[1]Descripción del Riesgo de Corru'!A107)</f>
        <v/>
      </c>
      <c r="B92" s="22" t="str">
        <f t="shared" si="1"/>
        <v/>
      </c>
      <c r="C92" s="21" t="str">
        <f>IF('[1]Descripción del Riesgo de Corru'!C107="","",'[1]Descripción del Riesgo de Corru'!C107)</f>
        <v/>
      </c>
      <c r="D92" s="22" t="str">
        <f>IFERROR(VLOOKUP(A92,'[1]Valoración de Control RiesgCorr'!$A$4:$AN$130,36,FALSE),"")</f>
        <v/>
      </c>
      <c r="E92" s="22" t="str">
        <f>IFERROR(VLOOKUP(A92,'[1]Zona de Riesgo Corrup'!$A$3:$E$12,5,FALSE),"")</f>
        <v/>
      </c>
      <c r="F92" s="22" t="str">
        <f>IF(A92="","",IFERROR(VLOOKUP(A92,'[1]Valoración de Control RiesgCorr'!$A$4:$AN$130,39,FALSE),""))</f>
        <v/>
      </c>
      <c r="G92" s="22" t="str">
        <f>IF(A92="","",IFERROR(VLOOKUP(A92,'[1]Zona de Riesgo Corrup'!$A$3:$I$22,9,FALSE),""))</f>
        <v/>
      </c>
      <c r="H92" s="22" t="str">
        <f>IF('[1]Diseño de Control Corrup'!J107="","",'[1]Diseño de Control Corrup'!J107)</f>
        <v/>
      </c>
      <c r="I92" s="22" t="str">
        <f>IF('[1]Diseño de Control Corrup'!I107="","",'[1]Diseño de Control Corrup'!I107)</f>
        <v/>
      </c>
      <c r="J92" s="22" t="str">
        <f>IF('[1]Diseño de Control Corrup'!D107="","",'[1]Diseño de Control Corrup'!D107)</f>
        <v/>
      </c>
      <c r="K92" s="22" t="str">
        <f>IF('[1]Diseño de Control Corrup'!E107="","",'[1]Diseño de Control Corrup'!E107)</f>
        <v/>
      </c>
      <c r="L92" s="23"/>
    </row>
    <row r="93" spans="1:12" s="8" customFormat="1" hidden="1" x14ac:dyDescent="0.25">
      <c r="A93" s="21" t="str">
        <f>IF('[1]Descripción del Riesgo de Corru'!A108="","",'[1]Descripción del Riesgo de Corru'!A108)</f>
        <v/>
      </c>
      <c r="B93" s="22" t="str">
        <f t="shared" si="1"/>
        <v/>
      </c>
      <c r="C93" s="21" t="str">
        <f>IF('[1]Descripción del Riesgo de Corru'!C108="","",'[1]Descripción del Riesgo de Corru'!C108)</f>
        <v/>
      </c>
      <c r="D93" s="22" t="str">
        <f>IFERROR(VLOOKUP(A93,'[1]Valoración de Control RiesgCorr'!$A$4:$AN$130,36,FALSE),"")</f>
        <v/>
      </c>
      <c r="E93" s="22" t="str">
        <f>IFERROR(VLOOKUP(A93,'[1]Zona de Riesgo Corrup'!$A$3:$E$12,5,FALSE),"")</f>
        <v/>
      </c>
      <c r="F93" s="22" t="str">
        <f>IF(A93="","",IFERROR(VLOOKUP(A93,'[1]Valoración de Control RiesgCorr'!$A$4:$AN$130,39,FALSE),""))</f>
        <v/>
      </c>
      <c r="G93" s="22" t="str">
        <f>IF(A93="","",IFERROR(VLOOKUP(A93,'[1]Zona de Riesgo Corrup'!$A$3:$I$22,9,FALSE),""))</f>
        <v/>
      </c>
      <c r="H93" s="22" t="str">
        <f>IF('[1]Diseño de Control Corrup'!J108="","",'[1]Diseño de Control Corrup'!J108)</f>
        <v/>
      </c>
      <c r="I93" s="22" t="str">
        <f>IF('[1]Diseño de Control Corrup'!I108="","",'[1]Diseño de Control Corrup'!I108)</f>
        <v/>
      </c>
      <c r="J93" s="22" t="str">
        <f>IF('[1]Diseño de Control Corrup'!D108="","",'[1]Diseño de Control Corrup'!D108)</f>
        <v/>
      </c>
      <c r="K93" s="22" t="str">
        <f>IF('[1]Diseño de Control Corrup'!E108="","",'[1]Diseño de Control Corrup'!E108)</f>
        <v/>
      </c>
      <c r="L93" s="23"/>
    </row>
    <row r="94" spans="1:12" s="8" customFormat="1" hidden="1" x14ac:dyDescent="0.25">
      <c r="A94" s="21" t="str">
        <f>IF('[1]Descripción del Riesgo de Corru'!A109="","",'[1]Descripción del Riesgo de Corru'!A109)</f>
        <v/>
      </c>
      <c r="B94" s="22" t="str">
        <f t="shared" si="1"/>
        <v/>
      </c>
      <c r="C94" s="21" t="str">
        <f>IF('[1]Descripción del Riesgo de Corru'!C109="","",'[1]Descripción del Riesgo de Corru'!C109)</f>
        <v/>
      </c>
      <c r="D94" s="22" t="str">
        <f>IFERROR(VLOOKUP(A94,'[1]Valoración de Control RiesgCorr'!$A$4:$AN$130,36,FALSE),"")</f>
        <v/>
      </c>
      <c r="E94" s="22" t="str">
        <f>IFERROR(VLOOKUP(A94,'[1]Zona de Riesgo Corrup'!$A$3:$E$12,5,FALSE),"")</f>
        <v/>
      </c>
      <c r="F94" s="22" t="str">
        <f>IF(A94="","",IFERROR(VLOOKUP(A94,'[1]Valoración de Control RiesgCorr'!$A$4:$AN$130,39,FALSE),""))</f>
        <v/>
      </c>
      <c r="G94" s="22" t="str">
        <f>IF(A94="","",IFERROR(VLOOKUP(A94,'[1]Zona de Riesgo Corrup'!$A$3:$I$22,9,FALSE),""))</f>
        <v/>
      </c>
      <c r="H94" s="22" t="str">
        <f>IF('[1]Diseño de Control Corrup'!J109="","",'[1]Diseño de Control Corrup'!J109)</f>
        <v/>
      </c>
      <c r="I94" s="22" t="str">
        <f>IF('[1]Diseño de Control Corrup'!I109="","",'[1]Diseño de Control Corrup'!I109)</f>
        <v/>
      </c>
      <c r="J94" s="22" t="str">
        <f>IF('[1]Diseño de Control Corrup'!D109="","",'[1]Diseño de Control Corrup'!D109)</f>
        <v/>
      </c>
      <c r="K94" s="22" t="str">
        <f>IF('[1]Diseño de Control Corrup'!E109="","",'[1]Diseño de Control Corrup'!E109)</f>
        <v/>
      </c>
      <c r="L94" s="23"/>
    </row>
    <row r="95" spans="1:12" s="8" customFormat="1" hidden="1" x14ac:dyDescent="0.25">
      <c r="A95" s="21" t="str">
        <f>IF('[1]Descripción del Riesgo de Corru'!A110="","",'[1]Descripción del Riesgo de Corru'!A110)</f>
        <v/>
      </c>
      <c r="B95" s="22" t="str">
        <f t="shared" si="1"/>
        <v/>
      </c>
      <c r="C95" s="21" t="str">
        <f>IF('[1]Descripción del Riesgo de Corru'!C110="","",'[1]Descripción del Riesgo de Corru'!C110)</f>
        <v/>
      </c>
      <c r="D95" s="22" t="str">
        <f>IFERROR(VLOOKUP(A95,'[1]Valoración de Control RiesgCorr'!$A$4:$AN$130,36,FALSE),"")</f>
        <v/>
      </c>
      <c r="E95" s="22" t="str">
        <f>IFERROR(VLOOKUP(A95,'[1]Zona de Riesgo Corrup'!$A$3:$E$12,5,FALSE),"")</f>
        <v/>
      </c>
      <c r="F95" s="22" t="str">
        <f>IF(A95="","",IFERROR(VLOOKUP(A95,'[1]Valoración de Control RiesgCorr'!$A$4:$AN$130,39,FALSE),""))</f>
        <v/>
      </c>
      <c r="G95" s="22" t="str">
        <f>IF(A95="","",IFERROR(VLOOKUP(A95,'[1]Zona de Riesgo Corrup'!$A$3:$I$22,9,FALSE),""))</f>
        <v/>
      </c>
      <c r="H95" s="22" t="str">
        <f>IF('[1]Diseño de Control Corrup'!J110="","",'[1]Diseño de Control Corrup'!J110)</f>
        <v/>
      </c>
      <c r="I95" s="22" t="str">
        <f>IF('[1]Diseño de Control Corrup'!I110="","",'[1]Diseño de Control Corrup'!I110)</f>
        <v/>
      </c>
      <c r="J95" s="22" t="str">
        <f>IF('[1]Diseño de Control Corrup'!D110="","",'[1]Diseño de Control Corrup'!D110)</f>
        <v/>
      </c>
      <c r="K95" s="22" t="str">
        <f>IF('[1]Diseño de Control Corrup'!E110="","",'[1]Diseño de Control Corrup'!E110)</f>
        <v/>
      </c>
      <c r="L95" s="23"/>
    </row>
    <row r="96" spans="1:12" s="8" customFormat="1" hidden="1" x14ac:dyDescent="0.25">
      <c r="A96" s="21" t="str">
        <f>IF('[1]Descripción del Riesgo de Corru'!A111="","",'[1]Descripción del Riesgo de Corru'!A111)</f>
        <v/>
      </c>
      <c r="B96" s="22" t="str">
        <f t="shared" si="1"/>
        <v/>
      </c>
      <c r="C96" s="21" t="str">
        <f>IF('[1]Descripción del Riesgo de Corru'!C111="","",'[1]Descripción del Riesgo de Corru'!C111)</f>
        <v/>
      </c>
      <c r="D96" s="22" t="str">
        <f>IFERROR(VLOOKUP(A96,'[1]Valoración de Control RiesgCorr'!$A$4:$AN$130,36,FALSE),"")</f>
        <v/>
      </c>
      <c r="E96" s="22" t="str">
        <f>IFERROR(VLOOKUP(A96,'[1]Zona de Riesgo Corrup'!$A$3:$E$12,5,FALSE),"")</f>
        <v/>
      </c>
      <c r="F96" s="22" t="str">
        <f>IF(A96="","",IFERROR(VLOOKUP(A96,'[1]Valoración de Control RiesgCorr'!$A$4:$AN$130,39,FALSE),""))</f>
        <v/>
      </c>
      <c r="G96" s="22" t="str">
        <f>IF(A96="","",IFERROR(VLOOKUP(A96,'[1]Zona de Riesgo Corrup'!$A$3:$I$22,9,FALSE),""))</f>
        <v/>
      </c>
      <c r="H96" s="22" t="str">
        <f>IF('[1]Diseño de Control Corrup'!J111="","",'[1]Diseño de Control Corrup'!J111)</f>
        <v/>
      </c>
      <c r="I96" s="22" t="str">
        <f>IF('[1]Diseño de Control Corrup'!I111="","",'[1]Diseño de Control Corrup'!I111)</f>
        <v/>
      </c>
      <c r="J96" s="22" t="str">
        <f>IF('[1]Diseño de Control Corrup'!D111="","",'[1]Diseño de Control Corrup'!D111)</f>
        <v/>
      </c>
      <c r="K96" s="22" t="str">
        <f>IF('[1]Diseño de Control Corrup'!E111="","",'[1]Diseño de Control Corrup'!E111)</f>
        <v/>
      </c>
      <c r="L96" s="23"/>
    </row>
    <row r="97" spans="1:12" s="8" customFormat="1" hidden="1" x14ac:dyDescent="0.25">
      <c r="A97" s="21" t="str">
        <f>IF('[1]Descripción del Riesgo de Corru'!A112="","",'[1]Descripción del Riesgo de Corru'!A112)</f>
        <v/>
      </c>
      <c r="B97" s="22" t="str">
        <f t="shared" si="1"/>
        <v/>
      </c>
      <c r="C97" s="21" t="str">
        <f>IF('[1]Descripción del Riesgo de Corru'!C112="","",'[1]Descripción del Riesgo de Corru'!C112)</f>
        <v/>
      </c>
      <c r="D97" s="22" t="str">
        <f>IFERROR(VLOOKUP(A97,'[1]Valoración de Control RiesgCorr'!$A$4:$AN$130,36,FALSE),"")</f>
        <v/>
      </c>
      <c r="E97" s="22" t="str">
        <f>IFERROR(VLOOKUP(A97,'[1]Zona de Riesgo Corrup'!$A$3:$E$12,5,FALSE),"")</f>
        <v/>
      </c>
      <c r="F97" s="22" t="str">
        <f>IF(A97="","",IFERROR(VLOOKUP(A97,'[1]Valoración de Control RiesgCorr'!$A$4:$AN$130,39,FALSE),""))</f>
        <v/>
      </c>
      <c r="G97" s="22" t="str">
        <f>IF(A97="","",IFERROR(VLOOKUP(A97,'[1]Zona de Riesgo Corrup'!$A$3:$I$22,9,FALSE),""))</f>
        <v/>
      </c>
      <c r="H97" s="22" t="str">
        <f>IF('[1]Diseño de Control Corrup'!J112="","",'[1]Diseño de Control Corrup'!J112)</f>
        <v/>
      </c>
      <c r="I97" s="22" t="str">
        <f>IF('[1]Diseño de Control Corrup'!I112="","",'[1]Diseño de Control Corrup'!I112)</f>
        <v/>
      </c>
      <c r="J97" s="22" t="str">
        <f>IF('[1]Diseño de Control Corrup'!D112="","",'[1]Diseño de Control Corrup'!D112)</f>
        <v/>
      </c>
      <c r="K97" s="22" t="str">
        <f>IF('[1]Diseño de Control Corrup'!E112="","",'[1]Diseño de Control Corrup'!E112)</f>
        <v/>
      </c>
      <c r="L97" s="23"/>
    </row>
    <row r="98" spans="1:12" s="8" customFormat="1" hidden="1" x14ac:dyDescent="0.25">
      <c r="A98" s="21" t="str">
        <f>IF('[1]Descripción del Riesgo de Corru'!A113="","",'[1]Descripción del Riesgo de Corru'!A113)</f>
        <v/>
      </c>
      <c r="B98" s="22" t="str">
        <f t="shared" si="1"/>
        <v/>
      </c>
      <c r="C98" s="21" t="str">
        <f>IF('[1]Descripción del Riesgo de Corru'!C113="","",'[1]Descripción del Riesgo de Corru'!C113)</f>
        <v/>
      </c>
      <c r="D98" s="22" t="str">
        <f>IFERROR(VLOOKUP(A98,'[1]Valoración de Control RiesgCorr'!$A$4:$AN$130,36,FALSE),"")</f>
        <v/>
      </c>
      <c r="E98" s="22" t="str">
        <f>IFERROR(VLOOKUP(A98,'[1]Zona de Riesgo Corrup'!$A$3:$E$12,5,FALSE),"")</f>
        <v/>
      </c>
      <c r="F98" s="22" t="str">
        <f>IF(A98="","",IFERROR(VLOOKUP(A98,'[1]Valoración de Control RiesgCorr'!$A$4:$AN$130,39,FALSE),""))</f>
        <v/>
      </c>
      <c r="G98" s="22" t="str">
        <f>IF(A98="","",IFERROR(VLOOKUP(A98,'[1]Zona de Riesgo Corrup'!$A$3:$I$22,9,FALSE),""))</f>
        <v/>
      </c>
      <c r="H98" s="22" t="str">
        <f>IF('[1]Diseño de Control Corrup'!J113="","",'[1]Diseño de Control Corrup'!J113)</f>
        <v/>
      </c>
      <c r="I98" s="22" t="str">
        <f>IF('[1]Diseño de Control Corrup'!I113="","",'[1]Diseño de Control Corrup'!I113)</f>
        <v/>
      </c>
      <c r="J98" s="22" t="str">
        <f>IF('[1]Diseño de Control Corrup'!D113="","",'[1]Diseño de Control Corrup'!D113)</f>
        <v/>
      </c>
      <c r="K98" s="22" t="str">
        <f>IF('[1]Diseño de Control Corrup'!E113="","",'[1]Diseño de Control Corrup'!E113)</f>
        <v/>
      </c>
      <c r="L98" s="23"/>
    </row>
    <row r="99" spans="1:12" s="8" customFormat="1" hidden="1" x14ac:dyDescent="0.25">
      <c r="A99" s="21" t="str">
        <f>IF('[1]Descripción del Riesgo de Corru'!A114="","",'[1]Descripción del Riesgo de Corru'!A114)</f>
        <v/>
      </c>
      <c r="B99" s="22" t="str">
        <f t="shared" si="1"/>
        <v/>
      </c>
      <c r="C99" s="21" t="str">
        <f>IF('[1]Descripción del Riesgo de Corru'!C114="","",'[1]Descripción del Riesgo de Corru'!C114)</f>
        <v/>
      </c>
      <c r="D99" s="22" t="str">
        <f>IFERROR(VLOOKUP(A99,'[1]Valoración de Control RiesgCorr'!$A$4:$AN$130,36,FALSE),"")</f>
        <v/>
      </c>
      <c r="E99" s="22" t="str">
        <f>IFERROR(VLOOKUP(A99,'[1]Zona de Riesgo Corrup'!$A$3:$E$12,5,FALSE),"")</f>
        <v/>
      </c>
      <c r="F99" s="22" t="str">
        <f>IF(A99="","",IFERROR(VLOOKUP(A99,'[1]Valoración de Control RiesgCorr'!$A$4:$AN$130,39,FALSE),""))</f>
        <v/>
      </c>
      <c r="G99" s="22" t="str">
        <f>IF(A99="","",IFERROR(VLOOKUP(A99,'[1]Zona de Riesgo Corrup'!$A$3:$I$22,9,FALSE),""))</f>
        <v/>
      </c>
      <c r="H99" s="22" t="str">
        <f>IF('[1]Diseño de Control Corrup'!J114="","",'[1]Diseño de Control Corrup'!J114)</f>
        <v/>
      </c>
      <c r="I99" s="22" t="str">
        <f>IF('[1]Diseño de Control Corrup'!I114="","",'[1]Diseño de Control Corrup'!I114)</f>
        <v/>
      </c>
      <c r="J99" s="22" t="str">
        <f>IF('[1]Diseño de Control Corrup'!D114="","",'[1]Diseño de Control Corrup'!D114)</f>
        <v/>
      </c>
      <c r="K99" s="22" t="str">
        <f>IF('[1]Diseño de Control Corrup'!E114="","",'[1]Diseño de Control Corrup'!E114)</f>
        <v/>
      </c>
      <c r="L99" s="23"/>
    </row>
    <row r="100" spans="1:12" s="8" customFormat="1" hidden="1" x14ac:dyDescent="0.25">
      <c r="A100" s="21" t="str">
        <f>IF('[1]Descripción del Riesgo de Corru'!A115="","",'[1]Descripción del Riesgo de Corru'!A115)</f>
        <v/>
      </c>
      <c r="B100" s="22" t="str">
        <f t="shared" si="1"/>
        <v/>
      </c>
      <c r="C100" s="21" t="str">
        <f>IF('[1]Descripción del Riesgo de Corru'!C115="","",'[1]Descripción del Riesgo de Corru'!C115)</f>
        <v/>
      </c>
      <c r="D100" s="22" t="str">
        <f>IFERROR(VLOOKUP(A100,'[1]Valoración de Control RiesgCorr'!$A$4:$AN$130,36,FALSE),"")</f>
        <v/>
      </c>
      <c r="E100" s="22" t="str">
        <f>IFERROR(VLOOKUP(A100,'[1]Zona de Riesgo Corrup'!$A$3:$E$12,5,FALSE),"")</f>
        <v/>
      </c>
      <c r="F100" s="22" t="str">
        <f>IF(A100="","",IFERROR(VLOOKUP(A100,'[1]Valoración de Control RiesgCorr'!$A$4:$AN$130,39,FALSE),""))</f>
        <v/>
      </c>
      <c r="G100" s="22" t="str">
        <f>IF(A100="","",IFERROR(VLOOKUP(A100,'[1]Zona de Riesgo Corrup'!$A$3:$I$22,9,FALSE),""))</f>
        <v/>
      </c>
      <c r="H100" s="22" t="str">
        <f>IF('[1]Diseño de Control Corrup'!J115="","",'[1]Diseño de Control Corrup'!J115)</f>
        <v/>
      </c>
      <c r="I100" s="22" t="str">
        <f>IF('[1]Diseño de Control Corrup'!I115="","",'[1]Diseño de Control Corrup'!I115)</f>
        <v/>
      </c>
      <c r="J100" s="22" t="str">
        <f>IF('[1]Diseño de Control Corrup'!D115="","",'[1]Diseño de Control Corrup'!D115)</f>
        <v/>
      </c>
      <c r="K100" s="22" t="str">
        <f>IF('[1]Diseño de Control Corrup'!E115="","",'[1]Diseño de Control Corrup'!E115)</f>
        <v/>
      </c>
      <c r="L100" s="23"/>
    </row>
    <row r="101" spans="1:12" s="8" customFormat="1" hidden="1" x14ac:dyDescent="0.25">
      <c r="A101" s="21" t="str">
        <f>IF('[1]Descripción del Riesgo de Corru'!A116="","",'[1]Descripción del Riesgo de Corru'!A116)</f>
        <v/>
      </c>
      <c r="B101" s="22" t="str">
        <f t="shared" si="1"/>
        <v/>
      </c>
      <c r="C101" s="21" t="str">
        <f>IF('[1]Descripción del Riesgo de Corru'!C116="","",'[1]Descripción del Riesgo de Corru'!C116)</f>
        <v/>
      </c>
      <c r="D101" s="22" t="str">
        <f>IFERROR(VLOOKUP(A101,'[1]Valoración de Control RiesgCorr'!$A$4:$AN$130,36,FALSE),"")</f>
        <v/>
      </c>
      <c r="E101" s="22" t="str">
        <f>IFERROR(VLOOKUP(A101,'[1]Zona de Riesgo Corrup'!$A$3:$E$12,5,FALSE),"")</f>
        <v/>
      </c>
      <c r="F101" s="22" t="str">
        <f>IF(A101="","",IFERROR(VLOOKUP(A101,'[1]Valoración de Control RiesgCorr'!$A$4:$AN$130,39,FALSE),""))</f>
        <v/>
      </c>
      <c r="G101" s="22" t="str">
        <f>IF(A101="","",IFERROR(VLOOKUP(A101,'[1]Zona de Riesgo Corrup'!$A$3:$I$22,9,FALSE),""))</f>
        <v/>
      </c>
      <c r="H101" s="22" t="str">
        <f>IF('[1]Diseño de Control Corrup'!J116="","",'[1]Diseño de Control Corrup'!J116)</f>
        <v/>
      </c>
      <c r="I101" s="22" t="str">
        <f>IF('[1]Diseño de Control Corrup'!I116="","",'[1]Diseño de Control Corrup'!I116)</f>
        <v/>
      </c>
      <c r="J101" s="22" t="str">
        <f>IF('[1]Diseño de Control Corrup'!D116="","",'[1]Diseño de Control Corrup'!D116)</f>
        <v/>
      </c>
      <c r="K101" s="22" t="str">
        <f>IF('[1]Diseño de Control Corrup'!E116="","",'[1]Diseño de Control Corrup'!E116)</f>
        <v/>
      </c>
      <c r="L101" s="23"/>
    </row>
    <row r="102" spans="1:12" s="8" customFormat="1" hidden="1" x14ac:dyDescent="0.25">
      <c r="A102" s="21" t="str">
        <f>IF('[1]Descripción del Riesgo de Corru'!A117="","",'[1]Descripción del Riesgo de Corru'!A117)</f>
        <v/>
      </c>
      <c r="B102" s="22" t="str">
        <f t="shared" si="1"/>
        <v/>
      </c>
      <c r="C102" s="21" t="str">
        <f>IF('[1]Descripción del Riesgo de Corru'!C117="","",'[1]Descripción del Riesgo de Corru'!C117)</f>
        <v/>
      </c>
      <c r="D102" s="22" t="str">
        <f>IFERROR(VLOOKUP(A102,'[1]Valoración de Control RiesgCorr'!$A$4:$AN$130,36,FALSE),"")</f>
        <v/>
      </c>
      <c r="E102" s="22" t="str">
        <f>IFERROR(VLOOKUP(A102,'[1]Zona de Riesgo Corrup'!$A$3:$E$12,5,FALSE),"")</f>
        <v/>
      </c>
      <c r="F102" s="22" t="str">
        <f>IF(A102="","",IFERROR(VLOOKUP(A102,'[1]Valoración de Control RiesgCorr'!$A$4:$AN$130,39,FALSE),""))</f>
        <v/>
      </c>
      <c r="G102" s="22" t="str">
        <f>IF(A102="","",IFERROR(VLOOKUP(A102,'[1]Zona de Riesgo Corrup'!$A$3:$I$22,9,FALSE),""))</f>
        <v/>
      </c>
      <c r="H102" s="22" t="str">
        <f>IF('[1]Diseño de Control Corrup'!J117="","",'[1]Diseño de Control Corrup'!J117)</f>
        <v/>
      </c>
      <c r="I102" s="22" t="str">
        <f>IF('[1]Diseño de Control Corrup'!I117="","",'[1]Diseño de Control Corrup'!I117)</f>
        <v/>
      </c>
      <c r="J102" s="22" t="str">
        <f>IF('[1]Diseño de Control Corrup'!D117="","",'[1]Diseño de Control Corrup'!D117)</f>
        <v/>
      </c>
      <c r="K102" s="22" t="str">
        <f>IF('[1]Diseño de Control Corrup'!E117="","",'[1]Diseño de Control Corrup'!E117)</f>
        <v/>
      </c>
      <c r="L102" s="23"/>
    </row>
    <row r="103" spans="1:12" s="8" customFormat="1" hidden="1" x14ac:dyDescent="0.25">
      <c r="A103" s="21" t="str">
        <f>IF('[1]Descripción del Riesgo de Corru'!A118="","",'[1]Descripción del Riesgo de Corru'!A118)</f>
        <v/>
      </c>
      <c r="B103" s="22" t="str">
        <f t="shared" si="1"/>
        <v/>
      </c>
      <c r="C103" s="21" t="str">
        <f>IF('[1]Descripción del Riesgo de Corru'!C118="","",'[1]Descripción del Riesgo de Corru'!C118)</f>
        <v/>
      </c>
      <c r="D103" s="22" t="str">
        <f>IFERROR(VLOOKUP(A103,'[1]Valoración de Control RiesgCorr'!$A$4:$AN$130,36,FALSE),"")</f>
        <v/>
      </c>
      <c r="E103" s="22" t="str">
        <f>IFERROR(VLOOKUP(A103,'[1]Zona de Riesgo Corrup'!$A$3:$E$12,5,FALSE),"")</f>
        <v/>
      </c>
      <c r="F103" s="22" t="str">
        <f>IF(A103="","",IFERROR(VLOOKUP(A103,'[1]Valoración de Control RiesgCorr'!$A$4:$AN$130,39,FALSE),""))</f>
        <v/>
      </c>
      <c r="G103" s="22" t="str">
        <f>IF(A103="","",IFERROR(VLOOKUP(A103,'[1]Zona de Riesgo Corrup'!$A$3:$I$22,9,FALSE),""))</f>
        <v/>
      </c>
      <c r="H103" s="22" t="str">
        <f>IF('[1]Diseño de Control Corrup'!J118="","",'[1]Diseño de Control Corrup'!J118)</f>
        <v/>
      </c>
      <c r="I103" s="22" t="str">
        <f>IF('[1]Diseño de Control Corrup'!I118="","",'[1]Diseño de Control Corrup'!I118)</f>
        <v/>
      </c>
      <c r="J103" s="22" t="str">
        <f>IF('[1]Diseño de Control Corrup'!D118="","",'[1]Diseño de Control Corrup'!D118)</f>
        <v/>
      </c>
      <c r="K103" s="22" t="str">
        <f>IF('[1]Diseño de Control Corrup'!E118="","",'[1]Diseño de Control Corrup'!E118)</f>
        <v/>
      </c>
      <c r="L103" s="23"/>
    </row>
    <row r="104" spans="1:12" s="8" customFormat="1" hidden="1" x14ac:dyDescent="0.25">
      <c r="A104" s="21" t="str">
        <f>IF('[1]Descripción del Riesgo de Corru'!A119="","",'[1]Descripción del Riesgo de Corru'!A119)</f>
        <v/>
      </c>
      <c r="B104" s="22" t="str">
        <f t="shared" si="1"/>
        <v/>
      </c>
      <c r="C104" s="21" t="str">
        <f>IF('[1]Descripción del Riesgo de Corru'!C119="","",'[1]Descripción del Riesgo de Corru'!C119)</f>
        <v/>
      </c>
      <c r="D104" s="22" t="str">
        <f>IFERROR(VLOOKUP(A104,'[1]Valoración de Control RiesgCorr'!$A$4:$AN$130,36,FALSE),"")</f>
        <v/>
      </c>
      <c r="E104" s="22" t="str">
        <f>IFERROR(VLOOKUP(A104,'[1]Zona de Riesgo Corrup'!$A$3:$E$12,5,FALSE),"")</f>
        <v/>
      </c>
      <c r="F104" s="22" t="str">
        <f>IF(A104="","",IFERROR(VLOOKUP(A104,'[1]Valoración de Control RiesgCorr'!$A$4:$AN$130,39,FALSE),""))</f>
        <v/>
      </c>
      <c r="G104" s="22" t="str">
        <f>IF(A104="","",IFERROR(VLOOKUP(A104,'[1]Zona de Riesgo Corrup'!$A$3:$I$22,9,FALSE),""))</f>
        <v/>
      </c>
      <c r="H104" s="22" t="str">
        <f>IF('[1]Diseño de Control Corrup'!J119="","",'[1]Diseño de Control Corrup'!J119)</f>
        <v/>
      </c>
      <c r="I104" s="22" t="str">
        <f>IF('[1]Diseño de Control Corrup'!I119="","",'[1]Diseño de Control Corrup'!I119)</f>
        <v/>
      </c>
      <c r="J104" s="22" t="str">
        <f>IF('[1]Diseño de Control Corrup'!D119="","",'[1]Diseño de Control Corrup'!D119)</f>
        <v/>
      </c>
      <c r="K104" s="22" t="str">
        <f>IF('[1]Diseño de Control Corrup'!E119="","",'[1]Diseño de Control Corrup'!E119)</f>
        <v/>
      </c>
      <c r="L104" s="23"/>
    </row>
    <row r="105" spans="1:12" s="8" customFormat="1" hidden="1" x14ac:dyDescent="0.25">
      <c r="A105" s="21" t="str">
        <f>IF('[1]Descripción del Riesgo de Corru'!A120="","",'[1]Descripción del Riesgo de Corru'!A120)</f>
        <v/>
      </c>
      <c r="B105" s="22" t="str">
        <f t="shared" si="1"/>
        <v/>
      </c>
      <c r="C105" s="21" t="str">
        <f>IF('[1]Descripción del Riesgo de Corru'!C120="","",'[1]Descripción del Riesgo de Corru'!C120)</f>
        <v/>
      </c>
      <c r="D105" s="22" t="str">
        <f>IFERROR(VLOOKUP(A105,'[1]Valoración de Control RiesgCorr'!$A$4:$AN$130,36,FALSE),"")</f>
        <v/>
      </c>
      <c r="E105" s="22" t="str">
        <f>IFERROR(VLOOKUP(A105,'[1]Zona de Riesgo Corrup'!$A$3:$E$12,5,FALSE),"")</f>
        <v/>
      </c>
      <c r="F105" s="22" t="str">
        <f>IF(A105="","",IFERROR(VLOOKUP(A105,'[1]Valoración de Control RiesgCorr'!$A$4:$AN$130,39,FALSE),""))</f>
        <v/>
      </c>
      <c r="G105" s="22" t="str">
        <f>IF(A105="","",IFERROR(VLOOKUP(A105,'[1]Zona de Riesgo Corrup'!$A$3:$I$22,9,FALSE),""))</f>
        <v/>
      </c>
      <c r="H105" s="22" t="str">
        <f>IF('[1]Diseño de Control Corrup'!J120="","",'[1]Diseño de Control Corrup'!J120)</f>
        <v/>
      </c>
      <c r="I105" s="22" t="str">
        <f>IF('[1]Diseño de Control Corrup'!I120="","",'[1]Diseño de Control Corrup'!I120)</f>
        <v/>
      </c>
      <c r="J105" s="22" t="str">
        <f>IF('[1]Diseño de Control Corrup'!D120="","",'[1]Diseño de Control Corrup'!D120)</f>
        <v/>
      </c>
      <c r="K105" s="22" t="str">
        <f>IF('[1]Diseño de Control Corrup'!E120="","",'[1]Diseño de Control Corrup'!E120)</f>
        <v/>
      </c>
      <c r="L105" s="23"/>
    </row>
    <row r="106" spans="1:12" s="8" customFormat="1" hidden="1" x14ac:dyDescent="0.25">
      <c r="A106" s="21" t="str">
        <f>IF('[1]Descripción del Riesgo de Corru'!A121="","",'[1]Descripción del Riesgo de Corru'!A121)</f>
        <v/>
      </c>
      <c r="B106" s="22" t="str">
        <f t="shared" si="1"/>
        <v/>
      </c>
      <c r="C106" s="21" t="str">
        <f>IF('[1]Descripción del Riesgo de Corru'!C121="","",'[1]Descripción del Riesgo de Corru'!C121)</f>
        <v/>
      </c>
      <c r="D106" s="22" t="str">
        <f>IFERROR(VLOOKUP(A106,'[1]Valoración de Control RiesgCorr'!$A$4:$AN$130,36,FALSE),"")</f>
        <v/>
      </c>
      <c r="E106" s="22" t="str">
        <f>IFERROR(VLOOKUP(A106,'[1]Zona de Riesgo Corrup'!$A$3:$E$12,5,FALSE),"")</f>
        <v/>
      </c>
      <c r="F106" s="22" t="str">
        <f>IF(A106="","",IFERROR(VLOOKUP(A106,'[1]Valoración de Control RiesgCorr'!$A$4:$AN$130,39,FALSE),""))</f>
        <v/>
      </c>
      <c r="G106" s="22" t="str">
        <f>IF(A106="","",IFERROR(VLOOKUP(A106,'[1]Zona de Riesgo Corrup'!$A$3:$I$22,9,FALSE),""))</f>
        <v/>
      </c>
      <c r="H106" s="22" t="str">
        <f>IF('[1]Diseño de Control Corrup'!J121="","",'[1]Diseño de Control Corrup'!J121)</f>
        <v/>
      </c>
      <c r="I106" s="22" t="str">
        <f>IF('[1]Diseño de Control Corrup'!I121="","",'[1]Diseño de Control Corrup'!I121)</f>
        <v/>
      </c>
      <c r="J106" s="22" t="str">
        <f>IF('[1]Diseño de Control Corrup'!D121="","",'[1]Diseño de Control Corrup'!D121)</f>
        <v/>
      </c>
      <c r="K106" s="22" t="str">
        <f>IF('[1]Diseño de Control Corrup'!E121="","",'[1]Diseño de Control Corrup'!E121)</f>
        <v/>
      </c>
      <c r="L106" s="23"/>
    </row>
    <row r="107" spans="1:12" s="8" customFormat="1" hidden="1" x14ac:dyDescent="0.25">
      <c r="A107" s="21" t="str">
        <f>IF('[1]Descripción del Riesgo de Corru'!A122="","",'[1]Descripción del Riesgo de Corru'!A122)</f>
        <v/>
      </c>
      <c r="B107" s="22" t="str">
        <f t="shared" si="1"/>
        <v/>
      </c>
      <c r="C107" s="21" t="str">
        <f>IF('[1]Descripción del Riesgo de Corru'!C122="","",'[1]Descripción del Riesgo de Corru'!C122)</f>
        <v/>
      </c>
      <c r="D107" s="22" t="str">
        <f>IFERROR(VLOOKUP(A107,'[1]Valoración de Control RiesgCorr'!$A$4:$AN$130,36,FALSE),"")</f>
        <v/>
      </c>
      <c r="E107" s="22" t="str">
        <f>IFERROR(VLOOKUP(A107,'[1]Zona de Riesgo Corrup'!$A$3:$E$12,5,FALSE),"")</f>
        <v/>
      </c>
      <c r="F107" s="22" t="str">
        <f>IF(A107="","",IFERROR(VLOOKUP(A107,'[1]Valoración de Control RiesgCorr'!$A$4:$AN$130,39,FALSE),""))</f>
        <v/>
      </c>
      <c r="G107" s="22" t="str">
        <f>IF(A107="","",IFERROR(VLOOKUP(A107,'[1]Zona de Riesgo Corrup'!$A$3:$I$22,9,FALSE),""))</f>
        <v/>
      </c>
      <c r="H107" s="22" t="str">
        <f>IF('[1]Diseño de Control Corrup'!J122="","",'[1]Diseño de Control Corrup'!J122)</f>
        <v/>
      </c>
      <c r="I107" s="22" t="str">
        <f>IF('[1]Diseño de Control Corrup'!I122="","",'[1]Diseño de Control Corrup'!I122)</f>
        <v/>
      </c>
      <c r="J107" s="22" t="str">
        <f>IF('[1]Diseño de Control Corrup'!D122="","",'[1]Diseño de Control Corrup'!D122)</f>
        <v/>
      </c>
      <c r="K107" s="22" t="str">
        <f>IF('[1]Diseño de Control Corrup'!E122="","",'[1]Diseño de Control Corrup'!E122)</f>
        <v/>
      </c>
      <c r="L107" s="23"/>
    </row>
    <row r="108" spans="1:12" s="8" customFormat="1" hidden="1" x14ac:dyDescent="0.25">
      <c r="A108" s="21" t="str">
        <f>IF('[1]Descripción del Riesgo de Corru'!A123="","",'[1]Descripción del Riesgo de Corru'!A123)</f>
        <v/>
      </c>
      <c r="B108" s="22" t="str">
        <f t="shared" si="1"/>
        <v/>
      </c>
      <c r="C108" s="21" t="str">
        <f>IF('[1]Descripción del Riesgo de Corru'!C123="","",'[1]Descripción del Riesgo de Corru'!C123)</f>
        <v/>
      </c>
      <c r="D108" s="22" t="str">
        <f>IFERROR(VLOOKUP(A108,'[1]Valoración de Control RiesgCorr'!$A$4:$AN$130,36,FALSE),"")</f>
        <v/>
      </c>
      <c r="E108" s="22" t="str">
        <f>IFERROR(VLOOKUP(A108,'[1]Zona de Riesgo Corrup'!$A$3:$E$12,5,FALSE),"")</f>
        <v/>
      </c>
      <c r="F108" s="22" t="str">
        <f>IF(A108="","",IFERROR(VLOOKUP(A108,'[1]Valoración de Control RiesgCorr'!$A$4:$AN$130,39,FALSE),""))</f>
        <v/>
      </c>
      <c r="G108" s="22" t="str">
        <f>IF(A108="","",IFERROR(VLOOKUP(A108,'[1]Zona de Riesgo Corrup'!$A$3:$I$22,9,FALSE),""))</f>
        <v/>
      </c>
      <c r="H108" s="22" t="str">
        <f>IF('[1]Diseño de Control Corrup'!J123="","",'[1]Diseño de Control Corrup'!J123)</f>
        <v/>
      </c>
      <c r="I108" s="22" t="str">
        <f>IF('[1]Diseño de Control Corrup'!I123="","",'[1]Diseño de Control Corrup'!I123)</f>
        <v/>
      </c>
      <c r="J108" s="22" t="str">
        <f>IF('[1]Diseño de Control Corrup'!D123="","",'[1]Diseño de Control Corrup'!D123)</f>
        <v/>
      </c>
      <c r="K108" s="22" t="str">
        <f>IF('[1]Diseño de Control Corrup'!E123="","",'[1]Diseño de Control Corrup'!E123)</f>
        <v/>
      </c>
      <c r="L108" s="23"/>
    </row>
    <row r="109" spans="1:12" s="8" customFormat="1" hidden="1" x14ac:dyDescent="0.25">
      <c r="A109" s="21" t="str">
        <f>IF('[1]Descripción del Riesgo de Corru'!A124="","",'[1]Descripción del Riesgo de Corru'!A124)</f>
        <v/>
      </c>
      <c r="B109" s="22" t="str">
        <f t="shared" si="1"/>
        <v/>
      </c>
      <c r="C109" s="21" t="str">
        <f>IF('[1]Descripción del Riesgo de Corru'!C124="","",'[1]Descripción del Riesgo de Corru'!C124)</f>
        <v/>
      </c>
      <c r="D109" s="22" t="str">
        <f>IFERROR(VLOOKUP(A109,'[1]Valoración de Control RiesgCorr'!$A$4:$AN$130,36,FALSE),"")</f>
        <v/>
      </c>
      <c r="E109" s="22" t="str">
        <f>IFERROR(VLOOKUP(A109,'[1]Zona de Riesgo Corrup'!$A$3:$E$12,5,FALSE),"")</f>
        <v/>
      </c>
      <c r="F109" s="22" t="str">
        <f>IF(A109="","",IFERROR(VLOOKUP(A109,'[1]Valoración de Control RiesgCorr'!$A$4:$AN$130,39,FALSE),""))</f>
        <v/>
      </c>
      <c r="G109" s="22" t="str">
        <f>IF(A109="","",IFERROR(VLOOKUP(A109,'[1]Zona de Riesgo Corrup'!$A$3:$I$22,9,FALSE),""))</f>
        <v/>
      </c>
      <c r="H109" s="22" t="str">
        <f>IF('[1]Diseño de Control Corrup'!J124="","",'[1]Diseño de Control Corrup'!J124)</f>
        <v/>
      </c>
      <c r="I109" s="22" t="str">
        <f>IF('[1]Diseño de Control Corrup'!I124="","",'[1]Diseño de Control Corrup'!I124)</f>
        <v/>
      </c>
      <c r="J109" s="22" t="str">
        <f>IF('[1]Diseño de Control Corrup'!D124="","",'[1]Diseño de Control Corrup'!D124)</f>
        <v/>
      </c>
      <c r="K109" s="22" t="str">
        <f>IF('[1]Diseño de Control Corrup'!E124="","",'[1]Diseño de Control Corrup'!E124)</f>
        <v/>
      </c>
      <c r="L109" s="23"/>
    </row>
    <row r="110" spans="1:12" s="8" customFormat="1" hidden="1" x14ac:dyDescent="0.25">
      <c r="A110" s="21" t="str">
        <f>IF('[1]Descripción del Riesgo de Corru'!A125="","",'[1]Descripción del Riesgo de Corru'!A125)</f>
        <v/>
      </c>
      <c r="B110" s="22" t="str">
        <f t="shared" si="1"/>
        <v/>
      </c>
      <c r="C110" s="21" t="str">
        <f>IF('[1]Descripción del Riesgo de Corru'!C125="","",'[1]Descripción del Riesgo de Corru'!C125)</f>
        <v/>
      </c>
      <c r="D110" s="22" t="str">
        <f>IFERROR(VLOOKUP(A110,'[1]Valoración de Control RiesgCorr'!$A$4:$AN$130,36,FALSE),"")</f>
        <v/>
      </c>
      <c r="E110" s="22" t="str">
        <f>IFERROR(VLOOKUP(A110,'[1]Zona de Riesgo Corrup'!$A$3:$E$12,5,FALSE),"")</f>
        <v/>
      </c>
      <c r="F110" s="22" t="str">
        <f>IF(A110="","",IFERROR(VLOOKUP(A110,'[1]Valoración de Control RiesgCorr'!$A$4:$AN$130,39,FALSE),""))</f>
        <v/>
      </c>
      <c r="G110" s="22" t="str">
        <f>IF(A110="","",IFERROR(VLOOKUP(A110,'[1]Zona de Riesgo Corrup'!$A$3:$I$22,9,FALSE),""))</f>
        <v/>
      </c>
      <c r="H110" s="22" t="str">
        <f>IF('[1]Diseño de Control Corrup'!J125="","",'[1]Diseño de Control Corrup'!J125)</f>
        <v/>
      </c>
      <c r="I110" s="22" t="str">
        <f>IF('[1]Diseño de Control Corrup'!I125="","",'[1]Diseño de Control Corrup'!I125)</f>
        <v/>
      </c>
      <c r="J110" s="22" t="str">
        <f>IF('[1]Diseño de Control Corrup'!D125="","",'[1]Diseño de Control Corrup'!D125)</f>
        <v/>
      </c>
      <c r="K110" s="22" t="str">
        <f>IF('[1]Diseño de Control Corrup'!E125="","",'[1]Diseño de Control Corrup'!E125)</f>
        <v/>
      </c>
      <c r="L110" s="23"/>
    </row>
    <row r="111" spans="1:12" s="8" customFormat="1" hidden="1" x14ac:dyDescent="0.25">
      <c r="A111" s="21" t="str">
        <f>IF('[1]Descripción del Riesgo de Corru'!A126="","",'[1]Descripción del Riesgo de Corru'!A126)</f>
        <v/>
      </c>
      <c r="B111" s="22" t="str">
        <f t="shared" si="1"/>
        <v/>
      </c>
      <c r="C111" s="21" t="str">
        <f>IF('[1]Descripción del Riesgo de Corru'!C126="","",'[1]Descripción del Riesgo de Corru'!C126)</f>
        <v/>
      </c>
      <c r="D111" s="22" t="str">
        <f>IFERROR(VLOOKUP(A111,'[1]Valoración de Control RiesgCorr'!$A$4:$AN$130,36,FALSE),"")</f>
        <v/>
      </c>
      <c r="E111" s="22" t="str">
        <f>IFERROR(VLOOKUP(A111,'[1]Zona de Riesgo Corrup'!$A$3:$E$12,5,FALSE),"")</f>
        <v/>
      </c>
      <c r="F111" s="22" t="str">
        <f>IF(A111="","",IFERROR(VLOOKUP(A111,'[1]Valoración de Control RiesgCorr'!$A$4:$AN$130,39,FALSE),""))</f>
        <v/>
      </c>
      <c r="G111" s="22" t="str">
        <f>IF(A111="","",IFERROR(VLOOKUP(A111,'[1]Zona de Riesgo Corrup'!$A$3:$I$22,9,FALSE),""))</f>
        <v/>
      </c>
      <c r="H111" s="22" t="str">
        <f>IF('[1]Diseño de Control Corrup'!J126="","",'[1]Diseño de Control Corrup'!J126)</f>
        <v/>
      </c>
      <c r="I111" s="22" t="str">
        <f>IF('[1]Diseño de Control Corrup'!I126="","",'[1]Diseño de Control Corrup'!I126)</f>
        <v/>
      </c>
      <c r="J111" s="22" t="str">
        <f>IF('[1]Diseño de Control Corrup'!D126="","",'[1]Diseño de Control Corrup'!D126)</f>
        <v/>
      </c>
      <c r="K111" s="22" t="str">
        <f>IF('[1]Diseño de Control Corrup'!E126="","",'[1]Diseño de Control Corrup'!E126)</f>
        <v/>
      </c>
      <c r="L111" s="23"/>
    </row>
    <row r="112" spans="1:12" s="8" customFormat="1" hidden="1" x14ac:dyDescent="0.25">
      <c r="A112" s="21" t="str">
        <f>IF('[1]Descripción del Riesgo de Corru'!A127="","",'[1]Descripción del Riesgo de Corru'!A127)</f>
        <v/>
      </c>
      <c r="B112" s="22" t="str">
        <f t="shared" si="1"/>
        <v/>
      </c>
      <c r="C112" s="21" t="str">
        <f>IF('[1]Descripción del Riesgo de Corru'!C127="","",'[1]Descripción del Riesgo de Corru'!C127)</f>
        <v/>
      </c>
      <c r="D112" s="22" t="str">
        <f>IFERROR(VLOOKUP(A112,'[1]Valoración de Control RiesgCorr'!$A$4:$AN$130,36,FALSE),"")</f>
        <v/>
      </c>
      <c r="E112" s="22" t="str">
        <f>IFERROR(VLOOKUP(A112,'[1]Zona de Riesgo Corrup'!$A$3:$E$12,5,FALSE),"")</f>
        <v/>
      </c>
      <c r="F112" s="22" t="str">
        <f>IF(A112="","",IFERROR(VLOOKUP(A112,'[1]Valoración de Control RiesgCorr'!$A$4:$AN$130,39,FALSE),""))</f>
        <v/>
      </c>
      <c r="G112" s="22" t="str">
        <f>IF(A112="","",IFERROR(VLOOKUP(A112,'[1]Zona de Riesgo Corrup'!$A$3:$I$22,9,FALSE),""))</f>
        <v/>
      </c>
      <c r="H112" s="22" t="str">
        <f>IF('[1]Diseño de Control Corrup'!J127="","",'[1]Diseño de Control Corrup'!J127)</f>
        <v/>
      </c>
      <c r="I112" s="22" t="str">
        <f>IF('[1]Diseño de Control Corrup'!I127="","",'[1]Diseño de Control Corrup'!I127)</f>
        <v/>
      </c>
      <c r="J112" s="22" t="str">
        <f>IF('[1]Diseño de Control Corrup'!D127="","",'[1]Diseño de Control Corrup'!D127)</f>
        <v/>
      </c>
      <c r="K112" s="22" t="str">
        <f>IF('[1]Diseño de Control Corrup'!E127="","",'[1]Diseño de Control Corrup'!E127)</f>
        <v/>
      </c>
      <c r="L112" s="23"/>
    </row>
    <row r="113" spans="1:12" s="8" customFormat="1" hidden="1" x14ac:dyDescent="0.25">
      <c r="A113" s="21" t="str">
        <f>IF('[1]Descripción del Riesgo de Corru'!A128="","",'[1]Descripción del Riesgo de Corru'!A128)</f>
        <v/>
      </c>
      <c r="B113" s="22" t="str">
        <f t="shared" si="1"/>
        <v/>
      </c>
      <c r="C113" s="21" t="str">
        <f>IF('[1]Descripción del Riesgo de Corru'!C128="","",'[1]Descripción del Riesgo de Corru'!C128)</f>
        <v/>
      </c>
      <c r="D113" s="22" t="str">
        <f>IFERROR(VLOOKUP(A113,'[1]Valoración de Control RiesgCorr'!$A$4:$AN$130,36,FALSE),"")</f>
        <v/>
      </c>
      <c r="E113" s="22" t="str">
        <f>IFERROR(VLOOKUP(A113,'[1]Zona de Riesgo Corrup'!$A$3:$E$12,5,FALSE),"")</f>
        <v/>
      </c>
      <c r="F113" s="22" t="str">
        <f>IF(A113="","",IFERROR(VLOOKUP(A113,'[1]Valoración de Control RiesgCorr'!$A$4:$AN$130,39,FALSE),""))</f>
        <v/>
      </c>
      <c r="G113" s="22" t="str">
        <f>IF(A113="","",IFERROR(VLOOKUP(A113,'[1]Zona de Riesgo Corrup'!$A$3:$I$22,9,FALSE),""))</f>
        <v/>
      </c>
      <c r="H113" s="22" t="str">
        <f>IF('[1]Diseño de Control Corrup'!J128="","",'[1]Diseño de Control Corrup'!J128)</f>
        <v/>
      </c>
      <c r="I113" s="22" t="str">
        <f>IF('[1]Diseño de Control Corrup'!I128="","",'[1]Diseño de Control Corrup'!I128)</f>
        <v/>
      </c>
      <c r="J113" s="22" t="str">
        <f>IF('[1]Diseño de Control Corrup'!D128="","",'[1]Diseño de Control Corrup'!D128)</f>
        <v/>
      </c>
      <c r="K113" s="22" t="str">
        <f>IF('[1]Diseño de Control Corrup'!E128="","",'[1]Diseño de Control Corrup'!E128)</f>
        <v/>
      </c>
      <c r="L113" s="23"/>
    </row>
    <row r="114" spans="1:12" s="8" customFormat="1" hidden="1" x14ac:dyDescent="0.25">
      <c r="A114" s="21" t="str">
        <f>IF('[1]Descripción del Riesgo de Corru'!A129="","",'[1]Descripción del Riesgo de Corru'!A129)</f>
        <v/>
      </c>
      <c r="B114" s="22" t="str">
        <f t="shared" si="1"/>
        <v/>
      </c>
      <c r="C114" s="21" t="str">
        <f>IF('[1]Descripción del Riesgo de Corru'!C129="","",'[1]Descripción del Riesgo de Corru'!C129)</f>
        <v/>
      </c>
      <c r="D114" s="22" t="str">
        <f>IFERROR(VLOOKUP(A114,'[1]Valoración de Control RiesgCorr'!$A$4:$AN$130,36,FALSE),"")</f>
        <v/>
      </c>
      <c r="E114" s="22" t="str">
        <f>IFERROR(VLOOKUP(A114,'[1]Zona de Riesgo Corrup'!$A$3:$E$12,5,FALSE),"")</f>
        <v/>
      </c>
      <c r="F114" s="22" t="str">
        <f>IF(A114="","",IFERROR(VLOOKUP(A114,'[1]Valoración de Control RiesgCorr'!$A$4:$AN$130,39,FALSE),""))</f>
        <v/>
      </c>
      <c r="G114" s="22" t="str">
        <f>IF(A114="","",IFERROR(VLOOKUP(A114,'[1]Zona de Riesgo Corrup'!$A$3:$I$22,9,FALSE),""))</f>
        <v/>
      </c>
      <c r="H114" s="22" t="str">
        <f>IF('[1]Diseño de Control Corrup'!J129="","",'[1]Diseño de Control Corrup'!J129)</f>
        <v/>
      </c>
      <c r="I114" s="22" t="str">
        <f>IF('[1]Diseño de Control Corrup'!I129="","",'[1]Diseño de Control Corrup'!I129)</f>
        <v/>
      </c>
      <c r="J114" s="22" t="str">
        <f>IF('[1]Diseño de Control Corrup'!D129="","",'[1]Diseño de Control Corrup'!D129)</f>
        <v/>
      </c>
      <c r="K114" s="22" t="str">
        <f>IF('[1]Diseño de Control Corrup'!E129="","",'[1]Diseño de Control Corrup'!E129)</f>
        <v/>
      </c>
      <c r="L114" s="23"/>
    </row>
    <row r="115" spans="1:12" s="8" customFormat="1" hidden="1" x14ac:dyDescent="0.25">
      <c r="A115" s="21" t="str">
        <f>IF('[1]Descripción del Riesgo de Corru'!A130="","",'[1]Descripción del Riesgo de Corru'!A130)</f>
        <v/>
      </c>
      <c r="B115" s="22" t="str">
        <f t="shared" si="1"/>
        <v/>
      </c>
      <c r="C115" s="21" t="str">
        <f>IF('[1]Descripción del Riesgo de Corru'!C130="","",'[1]Descripción del Riesgo de Corru'!C130)</f>
        <v/>
      </c>
      <c r="D115" s="22" t="str">
        <f>IFERROR(VLOOKUP(A115,'[1]Valoración de Control RiesgCorr'!$A$4:$AN$130,36,FALSE),"")</f>
        <v/>
      </c>
      <c r="E115" s="22" t="str">
        <f>IFERROR(VLOOKUP(A115,'[1]Zona de Riesgo Corrup'!$A$3:$E$12,5,FALSE),"")</f>
        <v/>
      </c>
      <c r="F115" s="22" t="str">
        <f>IF(A115="","",IFERROR(VLOOKUP(A115,'[1]Valoración de Control RiesgCorr'!$A$4:$AN$130,39,FALSE),""))</f>
        <v/>
      </c>
      <c r="G115" s="22" t="str">
        <f>IF(A115="","",IFERROR(VLOOKUP(A115,'[1]Zona de Riesgo Corrup'!$A$3:$I$22,9,FALSE),""))</f>
        <v/>
      </c>
      <c r="H115" s="22" t="str">
        <f>IF('[1]Diseño de Control Corrup'!J130="","",'[1]Diseño de Control Corrup'!J130)</f>
        <v/>
      </c>
      <c r="I115" s="22" t="str">
        <f>IF('[1]Diseño de Control Corrup'!I130="","",'[1]Diseño de Control Corrup'!I130)</f>
        <v/>
      </c>
      <c r="J115" s="22" t="str">
        <f>IF('[1]Diseño de Control Corrup'!D130="","",'[1]Diseño de Control Corrup'!D130)</f>
        <v/>
      </c>
      <c r="K115" s="22" t="str">
        <f>IF('[1]Diseño de Control Corrup'!E130="","",'[1]Diseño de Control Corrup'!E130)</f>
        <v/>
      </c>
      <c r="L115" s="23"/>
    </row>
    <row r="116" spans="1:12" s="8" customFormat="1" hidden="1" x14ac:dyDescent="0.25">
      <c r="A116" s="21" t="str">
        <f>IF('[1]Descripción del Riesgo de Corru'!A131="","",'[1]Descripción del Riesgo de Corru'!A131)</f>
        <v/>
      </c>
      <c r="B116" s="22" t="str">
        <f t="shared" si="1"/>
        <v/>
      </c>
      <c r="C116" s="21" t="str">
        <f>IF('[1]Descripción del Riesgo de Corru'!C131="","",'[1]Descripción del Riesgo de Corru'!C131)</f>
        <v/>
      </c>
      <c r="D116" s="22" t="str">
        <f>IFERROR(VLOOKUP(A116,'[1]Valoración de Control RiesgCorr'!$A$4:$AN$130,36,FALSE),"")</f>
        <v/>
      </c>
      <c r="E116" s="22" t="str">
        <f>IFERROR(VLOOKUP(A116,'[1]Zona de Riesgo Corrup'!$A$3:$E$12,5,FALSE),"")</f>
        <v/>
      </c>
      <c r="F116" s="22" t="str">
        <f>IF(A116="","",IFERROR(VLOOKUP(A116,'[1]Valoración de Control RiesgCorr'!$A$4:$AN$130,39,FALSE),""))</f>
        <v/>
      </c>
      <c r="G116" s="22" t="str">
        <f>IF(A116="","",IFERROR(VLOOKUP(A116,'[1]Zona de Riesgo Corrup'!$A$3:$I$22,9,FALSE),""))</f>
        <v/>
      </c>
      <c r="H116" s="22" t="str">
        <f>IF('[1]Diseño de Control Corrup'!J131="","",'[1]Diseño de Control Corrup'!J131)</f>
        <v/>
      </c>
      <c r="I116" s="22" t="str">
        <f>IF('[1]Diseño de Control Corrup'!I131="","",'[1]Diseño de Control Corrup'!I131)</f>
        <v/>
      </c>
      <c r="J116" s="22" t="str">
        <f>IF('[1]Diseño de Control Corrup'!D131="","",'[1]Diseño de Control Corrup'!D131)</f>
        <v/>
      </c>
      <c r="K116" s="22" t="str">
        <f>IF('[1]Diseño de Control Corrup'!E131="","",'[1]Diseño de Control Corrup'!E131)</f>
        <v/>
      </c>
      <c r="L116" s="23"/>
    </row>
    <row r="117" spans="1:12" s="8" customFormat="1" hidden="1" x14ac:dyDescent="0.25">
      <c r="A117" s="21" t="str">
        <f>IF('[1]Descripción del Riesgo de Corru'!A132="","",'[1]Descripción del Riesgo de Corru'!A132)</f>
        <v/>
      </c>
      <c r="B117" s="22" t="str">
        <f t="shared" si="1"/>
        <v/>
      </c>
      <c r="C117" s="21" t="str">
        <f>IF('[1]Descripción del Riesgo de Corru'!C132="","",'[1]Descripción del Riesgo de Corru'!C132)</f>
        <v/>
      </c>
      <c r="D117" s="22" t="str">
        <f>IFERROR(VLOOKUP(A117,'[1]Valoración de Control RiesgCorr'!$A$4:$AN$130,36,FALSE),"")</f>
        <v/>
      </c>
      <c r="E117" s="22" t="str">
        <f>IFERROR(VLOOKUP(A117,'[1]Zona de Riesgo Corrup'!$A$3:$E$12,5,FALSE),"")</f>
        <v/>
      </c>
      <c r="F117" s="22" t="str">
        <f>IF(A117="","",IFERROR(VLOOKUP(A117,'[1]Valoración de Control RiesgCorr'!$A$4:$AN$130,39,FALSE),""))</f>
        <v/>
      </c>
      <c r="G117" s="22" t="str">
        <f>IF(A117="","",IFERROR(VLOOKUP(A117,'[1]Zona de Riesgo Corrup'!$A$3:$I$22,9,FALSE),""))</f>
        <v/>
      </c>
      <c r="H117" s="22" t="str">
        <f>IF('[1]Diseño de Control Corrup'!J132="","",'[1]Diseño de Control Corrup'!J132)</f>
        <v/>
      </c>
      <c r="I117" s="22" t="str">
        <f>IF('[1]Diseño de Control Corrup'!I132="","",'[1]Diseño de Control Corrup'!I132)</f>
        <v/>
      </c>
      <c r="J117" s="22" t="str">
        <f>IF('[1]Diseño de Control Corrup'!D132="","",'[1]Diseño de Control Corrup'!D132)</f>
        <v/>
      </c>
      <c r="K117" s="22" t="str">
        <f>IF('[1]Diseño de Control Corrup'!E132="","",'[1]Diseño de Control Corrup'!E132)</f>
        <v/>
      </c>
      <c r="L117" s="23"/>
    </row>
    <row r="118" spans="1:12" s="8" customFormat="1" hidden="1" x14ac:dyDescent="0.25">
      <c r="A118" s="21" t="str">
        <f>IF('[1]Descripción del Riesgo de Corru'!A133="","",'[1]Descripción del Riesgo de Corru'!A133)</f>
        <v/>
      </c>
      <c r="B118" s="22" t="str">
        <f t="shared" si="1"/>
        <v/>
      </c>
      <c r="C118" s="21" t="str">
        <f>IF('[1]Descripción del Riesgo de Corru'!C133="","",'[1]Descripción del Riesgo de Corru'!C133)</f>
        <v/>
      </c>
      <c r="D118" s="22" t="str">
        <f>IFERROR(VLOOKUP(A118,'[1]Valoración de Control RiesgCorr'!$A$4:$AN$130,36,FALSE),"")</f>
        <v/>
      </c>
      <c r="E118" s="22" t="str">
        <f>IFERROR(VLOOKUP(A118,'[1]Zona de Riesgo Corrup'!$A$3:$E$12,5,FALSE),"")</f>
        <v/>
      </c>
      <c r="F118" s="22" t="str">
        <f>IF(A118="","",IFERROR(VLOOKUP(A118,'[1]Valoración de Control RiesgCorr'!$A$4:$AN$130,39,FALSE),""))</f>
        <v/>
      </c>
      <c r="G118" s="22" t="str">
        <f>IF(A118="","",IFERROR(VLOOKUP(A118,'[1]Zona de Riesgo Corrup'!$A$3:$I$22,9,FALSE),""))</f>
        <v/>
      </c>
      <c r="H118" s="22" t="str">
        <f>IF('[1]Diseño de Control Corrup'!J133="","",'[1]Diseño de Control Corrup'!J133)</f>
        <v/>
      </c>
      <c r="I118" s="22" t="str">
        <f>IF('[1]Diseño de Control Corrup'!I133="","",'[1]Diseño de Control Corrup'!I133)</f>
        <v/>
      </c>
      <c r="J118" s="22" t="str">
        <f>IF('[1]Diseño de Control Corrup'!D133="","",'[1]Diseño de Control Corrup'!D133)</f>
        <v/>
      </c>
      <c r="K118" s="22" t="str">
        <f>IF('[1]Diseño de Control Corrup'!E133="","",'[1]Diseño de Control Corrup'!E133)</f>
        <v/>
      </c>
      <c r="L118" s="23"/>
    </row>
    <row r="119" spans="1:12" s="8" customFormat="1" hidden="1" x14ac:dyDescent="0.25">
      <c r="A119" s="21" t="str">
        <f>IF('[1]Descripción del Riesgo de Corru'!A134="","",'[1]Descripción del Riesgo de Corru'!A134)</f>
        <v/>
      </c>
      <c r="B119" s="22" t="str">
        <f t="shared" si="1"/>
        <v/>
      </c>
      <c r="C119" s="21" t="str">
        <f>IF('[1]Descripción del Riesgo de Corru'!C134="","",'[1]Descripción del Riesgo de Corru'!C134)</f>
        <v/>
      </c>
      <c r="D119" s="22" t="str">
        <f>IFERROR(VLOOKUP(A119,'[1]Valoración de Control RiesgCorr'!$A$4:$AN$130,36,FALSE),"")</f>
        <v/>
      </c>
      <c r="E119" s="22" t="str">
        <f>IFERROR(VLOOKUP(A119,'[1]Zona de Riesgo Corrup'!$A$3:$E$12,5,FALSE),"")</f>
        <v/>
      </c>
      <c r="F119" s="22" t="str">
        <f>IF(A119="","",IFERROR(VLOOKUP(A119,'[1]Valoración de Control RiesgCorr'!$A$4:$AN$130,39,FALSE),""))</f>
        <v/>
      </c>
      <c r="G119" s="22" t="str">
        <f>IF(A119="","",IFERROR(VLOOKUP(A119,'[1]Zona de Riesgo Corrup'!$A$3:$I$22,9,FALSE),""))</f>
        <v/>
      </c>
      <c r="H119" s="22" t="str">
        <f>IF('[1]Diseño de Control Corrup'!J134="","",'[1]Diseño de Control Corrup'!J134)</f>
        <v/>
      </c>
      <c r="I119" s="22" t="str">
        <f>IF('[1]Diseño de Control Corrup'!I134="","",'[1]Diseño de Control Corrup'!I134)</f>
        <v/>
      </c>
      <c r="J119" s="22" t="str">
        <f>IF('[1]Diseño de Control Corrup'!D134="","",'[1]Diseño de Control Corrup'!D134)</f>
        <v/>
      </c>
      <c r="K119" s="22" t="str">
        <f>IF('[1]Diseño de Control Corrup'!E134="","",'[1]Diseño de Control Corrup'!E134)</f>
        <v/>
      </c>
      <c r="L119" s="23"/>
    </row>
    <row r="120" spans="1:12" s="8" customFormat="1" hidden="1" x14ac:dyDescent="0.25">
      <c r="A120" s="21" t="str">
        <f>IF('[1]Descripción del Riesgo de Corru'!A135="","",'[1]Descripción del Riesgo de Corru'!A135)</f>
        <v/>
      </c>
      <c r="B120" s="22" t="str">
        <f t="shared" si="1"/>
        <v/>
      </c>
      <c r="C120" s="21" t="str">
        <f>IF('[1]Descripción del Riesgo de Corru'!C135="","",'[1]Descripción del Riesgo de Corru'!C135)</f>
        <v/>
      </c>
      <c r="D120" s="22" t="str">
        <f>IFERROR(VLOOKUP(A120,'[1]Valoración de Control RiesgCorr'!$A$4:$AN$130,36,FALSE),"")</f>
        <v/>
      </c>
      <c r="E120" s="22" t="str">
        <f>IFERROR(VLOOKUP(A120,'[1]Zona de Riesgo Corrup'!$A$3:$E$12,5,FALSE),"")</f>
        <v/>
      </c>
      <c r="F120" s="22" t="str">
        <f>IF(A120="","",IFERROR(VLOOKUP(A120,'[1]Valoración de Control RiesgCorr'!$A$4:$AN$130,39,FALSE),""))</f>
        <v/>
      </c>
      <c r="G120" s="22" t="str">
        <f>IF(A120="","",IFERROR(VLOOKUP(A120,'[1]Zona de Riesgo Corrup'!$A$3:$I$22,9,FALSE),""))</f>
        <v/>
      </c>
      <c r="H120" s="22" t="str">
        <f>IF('[1]Diseño de Control Corrup'!J135="","",'[1]Diseño de Control Corrup'!J135)</f>
        <v/>
      </c>
      <c r="I120" s="22" t="str">
        <f>IF('[1]Diseño de Control Corrup'!I135="","",'[1]Diseño de Control Corrup'!I135)</f>
        <v/>
      </c>
      <c r="J120" s="22" t="str">
        <f>IF('[1]Diseño de Control Corrup'!D135="","",'[1]Diseño de Control Corrup'!D135)</f>
        <v/>
      </c>
      <c r="K120" s="22" t="str">
        <f>IF('[1]Diseño de Control Corrup'!E135="","",'[1]Diseño de Control Corrup'!E135)</f>
        <v/>
      </c>
      <c r="L120" s="23"/>
    </row>
    <row r="121" spans="1:12" s="8" customFormat="1" hidden="1" x14ac:dyDescent="0.25">
      <c r="A121" s="21" t="str">
        <f>IF('[1]Descripción del Riesgo de Corru'!A136="","",'[1]Descripción del Riesgo de Corru'!A136)</f>
        <v/>
      </c>
      <c r="B121" s="22" t="str">
        <f t="shared" si="1"/>
        <v/>
      </c>
      <c r="C121" s="21" t="str">
        <f>IF('[1]Descripción del Riesgo de Corru'!C136="","",'[1]Descripción del Riesgo de Corru'!C136)</f>
        <v/>
      </c>
      <c r="D121" s="22" t="str">
        <f>IFERROR(VLOOKUP(A121,'[1]Valoración de Control RiesgCorr'!$A$4:$AN$130,36,FALSE),"")</f>
        <v/>
      </c>
      <c r="E121" s="22" t="str">
        <f>IFERROR(VLOOKUP(A121,'[1]Zona de Riesgo Corrup'!$A$3:$E$12,5,FALSE),"")</f>
        <v/>
      </c>
      <c r="F121" s="22" t="str">
        <f>IF(A121="","",IFERROR(VLOOKUP(A121,'[1]Valoración de Control RiesgCorr'!$A$4:$AN$130,39,FALSE),""))</f>
        <v/>
      </c>
      <c r="G121" s="22" t="str">
        <f>IF(A121="","",IFERROR(VLOOKUP(A121,'[1]Zona de Riesgo Corrup'!$A$3:$I$22,9,FALSE),""))</f>
        <v/>
      </c>
      <c r="H121" s="22" t="str">
        <f>IF('[1]Diseño de Control Corrup'!J136="","",'[1]Diseño de Control Corrup'!J136)</f>
        <v/>
      </c>
      <c r="I121" s="22" t="str">
        <f>IF('[1]Diseño de Control Corrup'!I136="","",'[1]Diseño de Control Corrup'!I136)</f>
        <v/>
      </c>
      <c r="J121" s="22" t="str">
        <f>IF('[1]Diseño de Control Corrup'!D136="","",'[1]Diseño de Control Corrup'!D136)</f>
        <v/>
      </c>
      <c r="K121" s="22" t="str">
        <f>IF('[1]Diseño de Control Corrup'!E136="","",'[1]Diseño de Control Corrup'!E136)</f>
        <v/>
      </c>
      <c r="L121" s="23"/>
    </row>
    <row r="122" spans="1:12" s="8" customFormat="1" hidden="1" x14ac:dyDescent="0.25">
      <c r="A122" s="21" t="str">
        <f>IF('[1]Descripción del Riesgo de Corru'!A137="","",'[1]Descripción del Riesgo de Corru'!A137)</f>
        <v/>
      </c>
      <c r="B122" s="22" t="str">
        <f t="shared" si="1"/>
        <v/>
      </c>
      <c r="C122" s="21" t="str">
        <f>IF('[1]Descripción del Riesgo de Corru'!C137="","",'[1]Descripción del Riesgo de Corru'!C137)</f>
        <v/>
      </c>
      <c r="D122" s="22" t="str">
        <f>IFERROR(VLOOKUP(A122,'[1]Valoración de Control RiesgCorr'!$A$4:$AN$130,36,FALSE),"")</f>
        <v/>
      </c>
      <c r="E122" s="22" t="str">
        <f>IFERROR(VLOOKUP(A122,'[1]Zona de Riesgo Corrup'!$A$3:$E$12,5,FALSE),"")</f>
        <v/>
      </c>
      <c r="F122" s="22" t="str">
        <f>IF(A122="","",IFERROR(VLOOKUP(A122,'[1]Valoración de Control RiesgCorr'!$A$4:$AN$130,39,FALSE),""))</f>
        <v/>
      </c>
      <c r="G122" s="22" t="str">
        <f>IF(A122="","",IFERROR(VLOOKUP(A122,'[1]Zona de Riesgo Corrup'!$A$3:$I$22,9,FALSE),""))</f>
        <v/>
      </c>
      <c r="H122" s="22" t="str">
        <f>IF('[1]Diseño de Control Corrup'!J137="","",'[1]Diseño de Control Corrup'!J137)</f>
        <v/>
      </c>
      <c r="I122" s="22" t="str">
        <f>IF('[1]Diseño de Control Corrup'!I137="","",'[1]Diseño de Control Corrup'!I137)</f>
        <v/>
      </c>
      <c r="J122" s="22" t="str">
        <f>IF('[1]Diseño de Control Corrup'!D137="","",'[1]Diseño de Control Corrup'!D137)</f>
        <v/>
      </c>
      <c r="K122" s="22" t="str">
        <f>IF('[1]Diseño de Control Corrup'!E137="","",'[1]Diseño de Control Corrup'!E137)</f>
        <v/>
      </c>
      <c r="L122" s="23"/>
    </row>
    <row r="123" spans="1:12" s="8" customFormat="1" hidden="1" x14ac:dyDescent="0.25">
      <c r="A123" s="21" t="str">
        <f>IF('[1]Descripción del Riesgo de Corru'!A138="","",'[1]Descripción del Riesgo de Corru'!A138)</f>
        <v/>
      </c>
      <c r="B123" s="22" t="str">
        <f t="shared" si="1"/>
        <v/>
      </c>
      <c r="C123" s="21" t="str">
        <f>IF('[1]Descripción del Riesgo de Corru'!C138="","",'[1]Descripción del Riesgo de Corru'!C138)</f>
        <v/>
      </c>
      <c r="D123" s="22" t="str">
        <f>IFERROR(VLOOKUP(A123,'[1]Valoración de Control RiesgCorr'!$A$4:$AN$130,36,FALSE),"")</f>
        <v/>
      </c>
      <c r="E123" s="22" t="str">
        <f>IFERROR(VLOOKUP(A123,'[1]Zona de Riesgo Corrup'!$A$3:$E$12,5,FALSE),"")</f>
        <v/>
      </c>
      <c r="F123" s="22" t="str">
        <f>IF(A123="","",IFERROR(VLOOKUP(A123,'[1]Valoración de Control RiesgCorr'!$A$4:$AN$130,39,FALSE),""))</f>
        <v/>
      </c>
      <c r="G123" s="22" t="str">
        <f>IF(A123="","",IFERROR(VLOOKUP(A123,'[1]Zona de Riesgo Corrup'!$A$3:$I$22,9,FALSE),""))</f>
        <v/>
      </c>
      <c r="H123" s="22" t="str">
        <f>IF('[1]Diseño de Control Corrup'!J138="","",'[1]Diseño de Control Corrup'!J138)</f>
        <v/>
      </c>
      <c r="I123" s="22" t="str">
        <f>IF('[1]Diseño de Control Corrup'!I138="","",'[1]Diseño de Control Corrup'!I138)</f>
        <v/>
      </c>
      <c r="J123" s="22" t="str">
        <f>IF('[1]Diseño de Control Corrup'!D138="","",'[1]Diseño de Control Corrup'!D138)</f>
        <v/>
      </c>
      <c r="K123" s="22" t="str">
        <f>IF('[1]Diseño de Control Corrup'!E138="","",'[1]Diseño de Control Corrup'!E138)</f>
        <v/>
      </c>
      <c r="L123" s="23"/>
    </row>
    <row r="124" spans="1:12" s="8" customFormat="1" hidden="1" x14ac:dyDescent="0.25">
      <c r="A124" s="21" t="str">
        <f>IF('[1]Descripción del Riesgo de Corru'!A139="","",'[1]Descripción del Riesgo de Corru'!A139)</f>
        <v/>
      </c>
      <c r="B124" s="22" t="str">
        <f t="shared" si="1"/>
        <v/>
      </c>
      <c r="C124" s="21" t="str">
        <f>IF('[1]Descripción del Riesgo de Corru'!C139="","",'[1]Descripción del Riesgo de Corru'!C139)</f>
        <v/>
      </c>
      <c r="D124" s="22" t="str">
        <f>IFERROR(VLOOKUP(A124,'[1]Valoración de Control RiesgCorr'!$A$4:$AN$130,36,FALSE),"")</f>
        <v/>
      </c>
      <c r="E124" s="22" t="str">
        <f>IFERROR(VLOOKUP(A124,'[1]Zona de Riesgo Corrup'!$A$3:$E$12,5,FALSE),"")</f>
        <v/>
      </c>
      <c r="F124" s="22" t="str">
        <f>IF(A124="","",IFERROR(VLOOKUP(A124,'[1]Valoración de Control RiesgCorr'!$A$4:$AN$130,39,FALSE),""))</f>
        <v/>
      </c>
      <c r="G124" s="22" t="str">
        <f>IF(A124="","",IFERROR(VLOOKUP(A124,'[1]Zona de Riesgo Corrup'!$A$3:$I$22,9,FALSE),""))</f>
        <v/>
      </c>
      <c r="H124" s="22" t="str">
        <f>IF('[1]Diseño de Control Corrup'!J139="","",'[1]Diseño de Control Corrup'!J139)</f>
        <v/>
      </c>
      <c r="I124" s="22" t="str">
        <f>IF('[1]Diseño de Control Corrup'!I139="","",'[1]Diseño de Control Corrup'!I139)</f>
        <v/>
      </c>
      <c r="J124" s="22" t="str">
        <f>IF('[1]Diseño de Control Corrup'!D139="","",'[1]Diseño de Control Corrup'!D139)</f>
        <v/>
      </c>
      <c r="K124" s="22" t="str">
        <f>IF('[1]Diseño de Control Corrup'!E139="","",'[1]Diseño de Control Corrup'!E139)</f>
        <v/>
      </c>
      <c r="L124" s="23"/>
    </row>
    <row r="125" spans="1:12" s="8" customFormat="1" hidden="1" x14ac:dyDescent="0.25">
      <c r="A125" s="21" t="str">
        <f>IF('[1]Descripción del Riesgo de Corru'!A140="","",'[1]Descripción del Riesgo de Corru'!A140)</f>
        <v/>
      </c>
      <c r="B125" s="22" t="str">
        <f t="shared" si="1"/>
        <v/>
      </c>
      <c r="C125" s="21" t="str">
        <f>IF('[1]Descripción del Riesgo de Corru'!C140="","",'[1]Descripción del Riesgo de Corru'!C140)</f>
        <v/>
      </c>
      <c r="D125" s="22" t="str">
        <f>IFERROR(VLOOKUP(A125,'[1]Valoración de Control RiesgCorr'!$A$4:$AN$130,36,FALSE),"")</f>
        <v/>
      </c>
      <c r="E125" s="22" t="str">
        <f>IFERROR(VLOOKUP(A125,'[1]Zona de Riesgo Corrup'!$A$3:$E$12,5,FALSE),"")</f>
        <v/>
      </c>
      <c r="F125" s="22" t="str">
        <f>IF(A125="","",IFERROR(VLOOKUP(A125,'[1]Valoración de Control RiesgCorr'!$A$4:$AN$130,39,FALSE),""))</f>
        <v/>
      </c>
      <c r="G125" s="22" t="str">
        <f>IF(A125="","",IFERROR(VLOOKUP(A125,'[1]Zona de Riesgo Corrup'!$A$3:$I$22,9,FALSE),""))</f>
        <v/>
      </c>
      <c r="H125" s="22" t="str">
        <f>IF('[1]Diseño de Control Corrup'!J140="","",'[1]Diseño de Control Corrup'!J140)</f>
        <v/>
      </c>
      <c r="I125" s="22" t="str">
        <f>IF('[1]Diseño de Control Corrup'!I140="","",'[1]Diseño de Control Corrup'!I140)</f>
        <v/>
      </c>
      <c r="J125" s="22" t="str">
        <f>IF('[1]Diseño de Control Corrup'!D140="","",'[1]Diseño de Control Corrup'!D140)</f>
        <v/>
      </c>
      <c r="K125" s="22" t="str">
        <f>IF('[1]Diseño de Control Corrup'!E140="","",'[1]Diseño de Control Corrup'!E140)</f>
        <v/>
      </c>
      <c r="L125" s="23"/>
    </row>
    <row r="126" spans="1:12" s="8" customFormat="1" hidden="1" x14ac:dyDescent="0.25">
      <c r="A126" s="21" t="str">
        <f>IF('[1]Descripción del Riesgo de Corru'!A141="","",'[1]Descripción del Riesgo de Corru'!A141)</f>
        <v/>
      </c>
      <c r="B126" s="22" t="str">
        <f t="shared" si="1"/>
        <v/>
      </c>
      <c r="C126" s="21" t="str">
        <f>IF('[1]Descripción del Riesgo de Corru'!C141="","",'[1]Descripción del Riesgo de Corru'!C141)</f>
        <v/>
      </c>
      <c r="D126" s="22" t="str">
        <f>IFERROR(VLOOKUP(A126,'[1]Valoración de Control RiesgCorr'!$A$4:$AN$130,36,FALSE),"")</f>
        <v/>
      </c>
      <c r="E126" s="22" t="str">
        <f>IFERROR(VLOOKUP(A126,'[1]Zona de Riesgo Corrup'!$A$3:$E$12,5,FALSE),"")</f>
        <v/>
      </c>
      <c r="F126" s="22" t="str">
        <f>IF(A126="","",IFERROR(VLOOKUP(A126,'[1]Valoración de Control RiesgCorr'!$A$4:$AN$130,39,FALSE),""))</f>
        <v/>
      </c>
      <c r="G126" s="22" t="str">
        <f>IF(A126="","",IFERROR(VLOOKUP(A126,'[1]Zona de Riesgo Corrup'!$A$3:$I$22,9,FALSE),""))</f>
        <v/>
      </c>
      <c r="H126" s="22" t="str">
        <f>IF('[1]Diseño de Control Corrup'!J141="","",'[1]Diseño de Control Corrup'!J141)</f>
        <v/>
      </c>
      <c r="I126" s="22" t="str">
        <f>IF('[1]Diseño de Control Corrup'!I141="","",'[1]Diseño de Control Corrup'!I141)</f>
        <v/>
      </c>
      <c r="J126" s="22" t="str">
        <f>IF('[1]Diseño de Control Corrup'!D141="","",'[1]Diseño de Control Corrup'!D141)</f>
        <v/>
      </c>
      <c r="K126" s="22" t="str">
        <f>IF('[1]Diseño de Control Corrup'!E141="","",'[1]Diseño de Control Corrup'!E141)</f>
        <v/>
      </c>
      <c r="L126" s="23"/>
    </row>
    <row r="127" spans="1:12" s="8" customFormat="1" hidden="1" x14ac:dyDescent="0.25">
      <c r="A127" s="21" t="str">
        <f>IF('[1]Descripción del Riesgo de Corru'!A142="","",'[1]Descripción del Riesgo de Corru'!A142)</f>
        <v/>
      </c>
      <c r="B127" s="22" t="str">
        <f t="shared" si="1"/>
        <v/>
      </c>
      <c r="C127" s="21" t="str">
        <f>IF('[1]Descripción del Riesgo de Corru'!C142="","",'[1]Descripción del Riesgo de Corru'!C142)</f>
        <v/>
      </c>
      <c r="D127" s="22" t="str">
        <f>IFERROR(VLOOKUP(A127,'[1]Valoración de Control RiesgCorr'!$A$4:$AN$130,36,FALSE),"")</f>
        <v/>
      </c>
      <c r="E127" s="22" t="str">
        <f>IFERROR(VLOOKUP(A127,'[1]Zona de Riesgo Corrup'!$A$3:$E$12,5,FALSE),"")</f>
        <v/>
      </c>
      <c r="F127" s="22" t="str">
        <f>IF(A127="","",IFERROR(VLOOKUP(A127,'[1]Valoración de Control RiesgCorr'!$A$4:$AN$130,39,FALSE),""))</f>
        <v/>
      </c>
      <c r="G127" s="22" t="str">
        <f>IF(A127="","",IFERROR(VLOOKUP(A127,'[1]Zona de Riesgo Corrup'!$A$3:$I$22,9,FALSE),""))</f>
        <v/>
      </c>
      <c r="H127" s="22" t="str">
        <f>IF('[1]Diseño de Control Corrup'!J142="","",'[1]Diseño de Control Corrup'!J142)</f>
        <v/>
      </c>
      <c r="I127" s="22" t="str">
        <f>IF('[1]Diseño de Control Corrup'!I142="","",'[1]Diseño de Control Corrup'!I142)</f>
        <v/>
      </c>
      <c r="J127" s="22" t="str">
        <f>IF('[1]Diseño de Control Corrup'!D142="","",'[1]Diseño de Control Corrup'!D142)</f>
        <v/>
      </c>
      <c r="K127" s="22" t="str">
        <f>IF('[1]Diseño de Control Corrup'!E142="","",'[1]Diseño de Control Corrup'!E142)</f>
        <v/>
      </c>
      <c r="L127" s="23"/>
    </row>
    <row r="128" spans="1:12" s="8" customFormat="1" hidden="1" x14ac:dyDescent="0.25">
      <c r="A128" s="21" t="str">
        <f>IF('[1]Descripción del Riesgo de Corru'!A143="","",'[1]Descripción del Riesgo de Corru'!A143)</f>
        <v/>
      </c>
      <c r="B128" s="22" t="str">
        <f t="shared" si="1"/>
        <v/>
      </c>
      <c r="C128" s="21" t="str">
        <f>IF('[1]Descripción del Riesgo de Corru'!C143="","",'[1]Descripción del Riesgo de Corru'!C143)</f>
        <v/>
      </c>
      <c r="D128" s="22" t="str">
        <f>IFERROR(VLOOKUP(A128,'[1]Valoración de Control RiesgCorr'!$A$4:$AN$130,36,FALSE),"")</f>
        <v/>
      </c>
      <c r="E128" s="22" t="str">
        <f>IFERROR(VLOOKUP(A128,'[1]Zona de Riesgo Corrup'!$A$3:$E$12,5,FALSE),"")</f>
        <v/>
      </c>
      <c r="F128" s="22" t="str">
        <f>IF(A128="","",IFERROR(VLOOKUP(A128,'[1]Valoración de Control RiesgCorr'!$A$4:$AN$130,39,FALSE),""))</f>
        <v/>
      </c>
      <c r="G128" s="22" t="str">
        <f>IF(A128="","",IFERROR(VLOOKUP(A128,'[1]Zona de Riesgo Corrup'!$A$3:$I$22,9,FALSE),""))</f>
        <v/>
      </c>
      <c r="H128" s="22" t="str">
        <f>IF('[1]Diseño de Control Corrup'!J143="","",'[1]Diseño de Control Corrup'!J143)</f>
        <v/>
      </c>
      <c r="I128" s="22" t="str">
        <f>IF('[1]Diseño de Control Corrup'!I143="","",'[1]Diseño de Control Corrup'!I143)</f>
        <v/>
      </c>
      <c r="J128" s="22" t="str">
        <f>IF('[1]Diseño de Control Corrup'!D143="","",'[1]Diseño de Control Corrup'!D143)</f>
        <v/>
      </c>
      <c r="K128" s="22" t="str">
        <f>IF('[1]Diseño de Control Corrup'!E143="","",'[1]Diseño de Control Corrup'!E143)</f>
        <v/>
      </c>
      <c r="L128" s="23"/>
    </row>
    <row r="129" spans="1:12" s="8" customFormat="1" hidden="1" x14ac:dyDescent="0.25">
      <c r="A129" s="21" t="str">
        <f>IF('[1]Descripción del Riesgo de Corru'!A144="","",'[1]Descripción del Riesgo de Corru'!A144)</f>
        <v/>
      </c>
      <c r="B129" s="22" t="str">
        <f t="shared" si="1"/>
        <v/>
      </c>
      <c r="C129" s="21" t="str">
        <f>IF('[1]Descripción del Riesgo de Corru'!C144="","",'[1]Descripción del Riesgo de Corru'!C144)</f>
        <v/>
      </c>
      <c r="D129" s="22" t="str">
        <f>IFERROR(VLOOKUP(A129,'[1]Valoración de Control RiesgCorr'!$A$4:$AN$130,36,FALSE),"")</f>
        <v/>
      </c>
      <c r="E129" s="22" t="str">
        <f>IFERROR(VLOOKUP(A129,'[1]Zona de Riesgo Corrup'!$A$3:$E$12,5,FALSE),"")</f>
        <v/>
      </c>
      <c r="F129" s="22" t="str">
        <f>IF(A129="","",IFERROR(VLOOKUP(A129,'[1]Valoración de Control RiesgCorr'!$A$4:$AN$130,39,FALSE),""))</f>
        <v/>
      </c>
      <c r="G129" s="22" t="str">
        <f>IF(A129="","",IFERROR(VLOOKUP(A129,'[1]Zona de Riesgo Corrup'!$A$3:$I$22,9,FALSE),""))</f>
        <v/>
      </c>
      <c r="H129" s="22" t="str">
        <f>IF('[1]Diseño de Control Corrup'!J144="","",'[1]Diseño de Control Corrup'!J144)</f>
        <v/>
      </c>
      <c r="I129" s="22" t="str">
        <f>IF('[1]Diseño de Control Corrup'!I144="","",'[1]Diseño de Control Corrup'!I144)</f>
        <v/>
      </c>
      <c r="J129" s="22" t="str">
        <f>IF('[1]Diseño de Control Corrup'!D144="","",'[1]Diseño de Control Corrup'!D144)</f>
        <v/>
      </c>
      <c r="K129" s="22" t="str">
        <f>IF('[1]Diseño de Control Corrup'!E144="","",'[1]Diseño de Control Corrup'!E144)</f>
        <v/>
      </c>
      <c r="L129" s="23"/>
    </row>
    <row r="130" spans="1:12" s="8" customFormat="1" hidden="1" x14ac:dyDescent="0.25">
      <c r="A130" s="21" t="str">
        <f>IF('[1]Descripción del Riesgo de Corru'!A145="","",'[1]Descripción del Riesgo de Corru'!A145)</f>
        <v/>
      </c>
      <c r="B130" s="22" t="str">
        <f t="shared" si="1"/>
        <v/>
      </c>
      <c r="C130" s="21" t="str">
        <f>IF('[1]Descripción del Riesgo de Corru'!C145="","",'[1]Descripción del Riesgo de Corru'!C145)</f>
        <v/>
      </c>
      <c r="D130" s="22" t="str">
        <f>IFERROR(VLOOKUP(A130,'[1]Valoración de Control RiesgCorr'!$A$4:$AN$130,36,FALSE),"")</f>
        <v/>
      </c>
      <c r="E130" s="22" t="str">
        <f>IFERROR(VLOOKUP(A130,'[1]Zona de Riesgo Corrup'!$A$3:$E$12,5,FALSE),"")</f>
        <v/>
      </c>
      <c r="F130" s="22" t="str">
        <f>IF(A130="","",IFERROR(VLOOKUP(A130,'[1]Valoración de Control RiesgCorr'!$A$4:$AN$130,39,FALSE),""))</f>
        <v/>
      </c>
      <c r="G130" s="22" t="str">
        <f>IF(A130="","",IFERROR(VLOOKUP(A130,'[1]Zona de Riesgo Corrup'!$A$3:$I$22,9,FALSE),""))</f>
        <v/>
      </c>
      <c r="H130" s="22" t="str">
        <f>IF('[1]Diseño de Control Corrup'!J145="","",'[1]Diseño de Control Corrup'!J145)</f>
        <v/>
      </c>
      <c r="I130" s="22" t="str">
        <f>IF('[1]Diseño de Control Corrup'!I145="","",'[1]Diseño de Control Corrup'!I145)</f>
        <v/>
      </c>
      <c r="J130" s="22" t="str">
        <f>IF('[1]Diseño de Control Corrup'!D145="","",'[1]Diseño de Control Corrup'!D145)</f>
        <v/>
      </c>
      <c r="K130" s="22" t="str">
        <f>IF('[1]Diseño de Control Corrup'!E145="","",'[1]Diseño de Control Corrup'!E145)</f>
        <v/>
      </c>
      <c r="L130" s="23"/>
    </row>
    <row r="131" spans="1:12" s="8" customFormat="1" hidden="1" x14ac:dyDescent="0.25">
      <c r="A131" s="21" t="str">
        <f>IF('[1]Descripción del Riesgo de Corru'!A146="","",'[1]Descripción del Riesgo de Corru'!A146)</f>
        <v/>
      </c>
      <c r="B131" s="22" t="str">
        <f t="shared" si="1"/>
        <v/>
      </c>
      <c r="C131" s="21" t="str">
        <f>IF('[1]Descripción del Riesgo de Corru'!C146="","",'[1]Descripción del Riesgo de Corru'!C146)</f>
        <v/>
      </c>
      <c r="D131" s="22" t="str">
        <f>IFERROR(VLOOKUP(A131,'[1]Valoración de Control RiesgCorr'!$A$4:$AN$130,36,FALSE),"")</f>
        <v/>
      </c>
      <c r="E131" s="22" t="str">
        <f>IFERROR(VLOOKUP(A131,'[1]Zona de Riesgo Corrup'!$A$3:$E$12,5,FALSE),"")</f>
        <v/>
      </c>
      <c r="F131" s="22" t="str">
        <f>IF(A131="","",IFERROR(VLOOKUP(A131,'[1]Valoración de Control RiesgCorr'!$A$4:$AN$130,39,FALSE),""))</f>
        <v/>
      </c>
      <c r="G131" s="22" t="str">
        <f>IF(A131="","",IFERROR(VLOOKUP(A131,'[1]Zona de Riesgo Corrup'!$A$3:$I$22,9,FALSE),""))</f>
        <v/>
      </c>
      <c r="H131" s="22" t="str">
        <f>IF('[1]Diseño de Control Corrup'!J146="","",'[1]Diseño de Control Corrup'!J146)</f>
        <v/>
      </c>
      <c r="I131" s="22" t="str">
        <f>IF('[1]Diseño de Control Corrup'!I146="","",'[1]Diseño de Control Corrup'!I146)</f>
        <v/>
      </c>
      <c r="J131" s="22" t="str">
        <f>IF('[1]Diseño de Control Corrup'!D146="","",'[1]Diseño de Control Corrup'!D146)</f>
        <v/>
      </c>
      <c r="K131" s="22" t="str">
        <f>IF('[1]Diseño de Control Corrup'!E146="","",'[1]Diseño de Control Corrup'!E146)</f>
        <v/>
      </c>
      <c r="L131" s="23"/>
    </row>
    <row r="132" spans="1:12" s="8" customFormat="1" hidden="1" x14ac:dyDescent="0.25">
      <c r="A132" s="21" t="str">
        <f>IF('[1]Descripción del Riesgo de Corru'!A147="","",'[1]Descripción del Riesgo de Corru'!A147)</f>
        <v/>
      </c>
      <c r="B132" s="22" t="str">
        <f t="shared" si="1"/>
        <v/>
      </c>
      <c r="C132" s="21" t="str">
        <f>IF('[1]Descripción del Riesgo de Corru'!C147="","",'[1]Descripción del Riesgo de Corru'!C147)</f>
        <v/>
      </c>
      <c r="D132" s="22" t="str">
        <f>IFERROR(VLOOKUP(A132,'[1]Valoración de Control RiesgCorr'!$A$4:$AN$130,36,FALSE),"")</f>
        <v/>
      </c>
      <c r="E132" s="22" t="str">
        <f>IFERROR(VLOOKUP(A132,'[1]Zona de Riesgo Corrup'!$A$3:$E$12,5,FALSE),"")</f>
        <v/>
      </c>
      <c r="F132" s="22" t="str">
        <f>IF(A132="","",IFERROR(VLOOKUP(A132,'[1]Valoración de Control RiesgCorr'!$A$4:$AN$130,39,FALSE),""))</f>
        <v/>
      </c>
      <c r="G132" s="22" t="str">
        <f>IF(A132="","",IFERROR(VLOOKUP(A132,'[1]Zona de Riesgo Corrup'!$A$3:$I$22,9,FALSE),""))</f>
        <v/>
      </c>
      <c r="H132" s="22" t="str">
        <f>IF('[1]Diseño de Control Corrup'!J147="","",'[1]Diseño de Control Corrup'!J147)</f>
        <v/>
      </c>
      <c r="I132" s="22" t="str">
        <f>IF('[1]Diseño de Control Corrup'!I147="","",'[1]Diseño de Control Corrup'!I147)</f>
        <v/>
      </c>
      <c r="J132" s="22" t="str">
        <f>IF('[1]Diseño de Control Corrup'!D147="","",'[1]Diseño de Control Corrup'!D147)</f>
        <v/>
      </c>
      <c r="K132" s="22" t="str">
        <f>IF('[1]Diseño de Control Corrup'!E147="","",'[1]Diseño de Control Corrup'!E147)</f>
        <v/>
      </c>
      <c r="L132" s="23"/>
    </row>
    <row r="133" spans="1:12" s="8" customFormat="1" hidden="1" x14ac:dyDescent="0.25">
      <c r="A133" s="21" t="str">
        <f>IF('[1]Descripción del Riesgo de Corru'!A148="","",'[1]Descripción del Riesgo de Corru'!A148)</f>
        <v/>
      </c>
      <c r="B133" s="22" t="str">
        <f t="shared" si="1"/>
        <v/>
      </c>
      <c r="C133" s="21" t="str">
        <f>IF('[1]Descripción del Riesgo de Corru'!C148="","",'[1]Descripción del Riesgo de Corru'!C148)</f>
        <v/>
      </c>
      <c r="D133" s="22" t="str">
        <f>IFERROR(VLOOKUP(A133,'[1]Valoración de Control RiesgCorr'!$A$4:$AN$130,36,FALSE),"")</f>
        <v/>
      </c>
      <c r="E133" s="22" t="str">
        <f>IFERROR(VLOOKUP(A133,'[1]Zona de Riesgo Corrup'!$A$3:$E$12,5,FALSE),"")</f>
        <v/>
      </c>
      <c r="F133" s="22" t="str">
        <f>IF(A133="","",IFERROR(VLOOKUP(A133,'[1]Valoración de Control RiesgCorr'!$A$4:$AN$130,39,FALSE),""))</f>
        <v/>
      </c>
      <c r="G133" s="22" t="str">
        <f>IF(A133="","",IFERROR(VLOOKUP(A133,'[1]Zona de Riesgo Corrup'!$A$3:$I$22,9,FALSE),""))</f>
        <v/>
      </c>
      <c r="H133" s="22" t="str">
        <f>IF('[1]Diseño de Control Corrup'!J148="","",'[1]Diseño de Control Corrup'!J148)</f>
        <v/>
      </c>
      <c r="I133" s="22" t="str">
        <f>IF('[1]Diseño de Control Corrup'!I148="","",'[1]Diseño de Control Corrup'!I148)</f>
        <v/>
      </c>
      <c r="J133" s="22" t="str">
        <f>IF('[1]Diseño de Control Corrup'!D148="","",'[1]Diseño de Control Corrup'!D148)</f>
        <v/>
      </c>
      <c r="K133" s="22" t="str">
        <f>IF('[1]Diseño de Control Corrup'!E148="","",'[1]Diseño de Control Corrup'!E148)</f>
        <v/>
      </c>
      <c r="L133" s="23"/>
    </row>
    <row r="134" spans="1:12" s="8" customFormat="1" hidden="1" x14ac:dyDescent="0.25">
      <c r="A134" s="21" t="str">
        <f>IF('[1]Descripción del Riesgo de Corru'!A149="","",'[1]Descripción del Riesgo de Corru'!A149)</f>
        <v/>
      </c>
      <c r="B134" s="22" t="str">
        <f t="shared" si="1"/>
        <v/>
      </c>
      <c r="C134" s="21" t="str">
        <f>IF('[1]Descripción del Riesgo de Corru'!C149="","",'[1]Descripción del Riesgo de Corru'!C149)</f>
        <v/>
      </c>
      <c r="D134" s="22" t="str">
        <f>IFERROR(VLOOKUP(A134,'[1]Valoración de Control RiesgCorr'!$A$4:$AN$130,36,FALSE),"")</f>
        <v/>
      </c>
      <c r="E134" s="22" t="str">
        <f>IFERROR(VLOOKUP(A134,'[1]Zona de Riesgo Corrup'!$A$3:$E$12,5,FALSE),"")</f>
        <v/>
      </c>
      <c r="F134" s="22" t="str">
        <f>IF(A134="","",IFERROR(VLOOKUP(A134,'[1]Valoración de Control RiesgCorr'!$A$4:$AN$130,39,FALSE),""))</f>
        <v/>
      </c>
      <c r="G134" s="22" t="str">
        <f>IF(A134="","",IFERROR(VLOOKUP(A134,'[1]Zona de Riesgo Corrup'!$A$3:$I$22,9,FALSE),""))</f>
        <v/>
      </c>
      <c r="H134" s="22" t="str">
        <f>IF('[1]Diseño de Control Corrup'!J149="","",'[1]Diseño de Control Corrup'!J149)</f>
        <v/>
      </c>
      <c r="I134" s="22" t="str">
        <f>IF('[1]Diseño de Control Corrup'!I149="","",'[1]Diseño de Control Corrup'!I149)</f>
        <v/>
      </c>
      <c r="J134" s="22" t="str">
        <f>IF('[1]Diseño de Control Corrup'!D149="","",'[1]Diseño de Control Corrup'!D149)</f>
        <v/>
      </c>
      <c r="K134" s="22" t="str">
        <f>IF('[1]Diseño de Control Corrup'!E149="","",'[1]Diseño de Control Corrup'!E149)</f>
        <v/>
      </c>
      <c r="L134" s="23"/>
    </row>
    <row r="135" spans="1:12" s="8" customFormat="1" hidden="1" x14ac:dyDescent="0.25">
      <c r="A135" s="21" t="str">
        <f>IF('[1]Descripción del Riesgo de Corru'!A150="","",'[1]Descripción del Riesgo de Corru'!A150)</f>
        <v/>
      </c>
      <c r="B135" s="22" t="str">
        <f t="shared" si="1"/>
        <v/>
      </c>
      <c r="C135" s="21" t="str">
        <f>IF('[1]Descripción del Riesgo de Corru'!C150="","",'[1]Descripción del Riesgo de Corru'!C150)</f>
        <v/>
      </c>
      <c r="D135" s="22" t="str">
        <f>IFERROR(VLOOKUP(A135,'[1]Valoración de Control RiesgCorr'!$A$4:$AN$130,36,FALSE),"")</f>
        <v/>
      </c>
      <c r="E135" s="22" t="str">
        <f>IFERROR(VLOOKUP(A135,'[1]Zona de Riesgo Corrup'!$A$3:$E$12,5,FALSE),"")</f>
        <v/>
      </c>
      <c r="F135" s="22" t="str">
        <f>IF(A135="","",IFERROR(VLOOKUP(A135,'[1]Valoración de Control RiesgCorr'!$A$4:$AN$130,39,FALSE),""))</f>
        <v/>
      </c>
      <c r="G135" s="22" t="str">
        <f>IF(A135="","",IFERROR(VLOOKUP(A135,'[1]Zona de Riesgo Corrup'!$A$3:$I$22,9,FALSE),""))</f>
        <v/>
      </c>
      <c r="H135" s="22" t="str">
        <f>IF('[1]Diseño de Control Corrup'!J150="","",'[1]Diseño de Control Corrup'!J150)</f>
        <v/>
      </c>
      <c r="I135" s="22" t="str">
        <f>IF('[1]Diseño de Control Corrup'!I150="","",'[1]Diseño de Control Corrup'!I150)</f>
        <v/>
      </c>
      <c r="J135" s="22" t="str">
        <f>IF('[1]Diseño de Control Corrup'!D150="","",'[1]Diseño de Control Corrup'!D150)</f>
        <v/>
      </c>
      <c r="K135" s="22" t="str">
        <f>IF('[1]Diseño de Control Corrup'!E150="","",'[1]Diseño de Control Corrup'!E150)</f>
        <v/>
      </c>
      <c r="L135" s="23"/>
    </row>
    <row r="136" spans="1:12" s="8" customFormat="1" hidden="1" x14ac:dyDescent="0.25">
      <c r="A136" s="21" t="str">
        <f>IF('[1]Descripción del Riesgo de Corru'!A151="","",'[1]Descripción del Riesgo de Corru'!A151)</f>
        <v/>
      </c>
      <c r="B136" s="22" t="str">
        <f t="shared" si="1"/>
        <v/>
      </c>
      <c r="C136" s="21" t="str">
        <f>IF('[1]Descripción del Riesgo de Corru'!C151="","",'[1]Descripción del Riesgo de Corru'!C151)</f>
        <v/>
      </c>
      <c r="D136" s="22" t="str">
        <f>IFERROR(VLOOKUP(A136,'[1]Valoración de Control RiesgCorr'!$A$4:$AN$130,36,FALSE),"")</f>
        <v/>
      </c>
      <c r="E136" s="22" t="str">
        <f>IFERROR(VLOOKUP(A136,'[1]Zona de Riesgo Corrup'!$A$3:$E$12,5,FALSE),"")</f>
        <v/>
      </c>
      <c r="F136" s="22" t="str">
        <f>IF(A136="","",IFERROR(VLOOKUP(A136,'[1]Valoración de Control RiesgCorr'!$A$4:$AN$130,39,FALSE),""))</f>
        <v/>
      </c>
      <c r="G136" s="22" t="str">
        <f>IF(A136="","",IFERROR(VLOOKUP(A136,'[1]Zona de Riesgo Corrup'!$A$3:$I$22,9,FALSE),""))</f>
        <v/>
      </c>
      <c r="H136" s="22" t="str">
        <f>IF('[1]Diseño de Control Corrup'!J151="","",'[1]Diseño de Control Corrup'!J151)</f>
        <v/>
      </c>
      <c r="I136" s="22" t="str">
        <f>IF('[1]Diseño de Control Corrup'!I151="","",'[1]Diseño de Control Corrup'!I151)</f>
        <v/>
      </c>
      <c r="J136" s="22" t="str">
        <f>IF('[1]Diseño de Control Corrup'!D151="","",'[1]Diseño de Control Corrup'!D151)</f>
        <v/>
      </c>
      <c r="K136" s="22" t="str">
        <f>IF('[1]Diseño de Control Corrup'!E151="","",'[1]Diseño de Control Corrup'!E151)</f>
        <v/>
      </c>
      <c r="L136" s="23"/>
    </row>
    <row r="137" spans="1:12" s="8" customFormat="1" hidden="1" x14ac:dyDescent="0.25">
      <c r="A137" s="21" t="str">
        <f>IF('[1]Descripción del Riesgo de Corru'!A152="","",'[1]Descripción del Riesgo de Corru'!A152)</f>
        <v/>
      </c>
      <c r="B137" s="22" t="str">
        <f t="shared" si="1"/>
        <v/>
      </c>
      <c r="C137" s="21" t="str">
        <f>IF('[1]Descripción del Riesgo de Corru'!C152="","",'[1]Descripción del Riesgo de Corru'!C152)</f>
        <v/>
      </c>
      <c r="D137" s="22" t="str">
        <f>IFERROR(VLOOKUP(A137,'[1]Valoración de Control RiesgCorr'!$A$4:$AN$130,36,FALSE),"")</f>
        <v/>
      </c>
      <c r="E137" s="22" t="str">
        <f>IFERROR(VLOOKUP(A137,'[1]Zona de Riesgo Corrup'!$A$3:$E$12,5,FALSE),"")</f>
        <v/>
      </c>
      <c r="F137" s="22" t="str">
        <f>IF(A137="","",IFERROR(VLOOKUP(A137,'[1]Valoración de Control RiesgCorr'!$A$4:$AN$130,39,FALSE),""))</f>
        <v/>
      </c>
      <c r="G137" s="22" t="str">
        <f>IF(A137="","",IFERROR(VLOOKUP(A137,'[1]Zona de Riesgo Corrup'!$A$3:$I$22,9,FALSE),""))</f>
        <v/>
      </c>
      <c r="H137" s="22" t="str">
        <f>IF('[1]Diseño de Control Corrup'!J152="","",'[1]Diseño de Control Corrup'!J152)</f>
        <v/>
      </c>
      <c r="I137" s="22" t="str">
        <f>IF('[1]Diseño de Control Corrup'!I152="","",'[1]Diseño de Control Corrup'!I152)</f>
        <v/>
      </c>
      <c r="J137" s="22" t="str">
        <f>IF('[1]Diseño de Control Corrup'!D152="","",'[1]Diseño de Control Corrup'!D152)</f>
        <v/>
      </c>
      <c r="K137" s="22" t="str">
        <f>IF('[1]Diseño de Control Corrup'!E152="","",'[1]Diseño de Control Corrup'!E152)</f>
        <v/>
      </c>
      <c r="L137" s="23"/>
    </row>
    <row r="138" spans="1:12" s="8" customFormat="1" hidden="1" x14ac:dyDescent="0.25">
      <c r="A138" s="21" t="str">
        <f>IF('[1]Descripción del Riesgo de Corru'!A153="","",'[1]Descripción del Riesgo de Corru'!A153)</f>
        <v/>
      </c>
      <c r="B138" s="22" t="str">
        <f t="shared" si="1"/>
        <v/>
      </c>
      <c r="C138" s="21" t="str">
        <f>IF('[1]Descripción del Riesgo de Corru'!C153="","",'[1]Descripción del Riesgo de Corru'!C153)</f>
        <v/>
      </c>
      <c r="D138" s="22" t="str">
        <f>IFERROR(VLOOKUP(A138,'[1]Valoración de Control RiesgCorr'!$A$4:$AN$130,36,FALSE),"")</f>
        <v/>
      </c>
      <c r="E138" s="22" t="str">
        <f>IFERROR(VLOOKUP(A138,'[1]Zona de Riesgo Corrup'!$A$3:$E$12,5,FALSE),"")</f>
        <v/>
      </c>
      <c r="F138" s="22" t="str">
        <f>IF(A138="","",IFERROR(VLOOKUP(A138,'[1]Valoración de Control RiesgCorr'!$A$4:$AN$130,39,FALSE),""))</f>
        <v/>
      </c>
      <c r="G138" s="22" t="str">
        <f>IF(A138="","",IFERROR(VLOOKUP(A138,'[1]Zona de Riesgo Corrup'!$A$3:$I$22,9,FALSE),""))</f>
        <v/>
      </c>
      <c r="H138" s="22" t="str">
        <f>IF('[1]Diseño de Control Corrup'!J153="","",'[1]Diseño de Control Corrup'!J153)</f>
        <v/>
      </c>
      <c r="I138" s="22" t="str">
        <f>IF('[1]Diseño de Control Corrup'!I153="","",'[1]Diseño de Control Corrup'!I153)</f>
        <v/>
      </c>
      <c r="J138" s="22" t="str">
        <f>IF('[1]Diseño de Control Corrup'!D153="","",'[1]Diseño de Control Corrup'!D153)</f>
        <v/>
      </c>
      <c r="K138" s="22" t="str">
        <f>IF('[1]Diseño de Control Corrup'!E153="","",'[1]Diseño de Control Corrup'!E153)</f>
        <v/>
      </c>
      <c r="L138" s="23"/>
    </row>
    <row r="139" spans="1:12" s="8" customFormat="1" hidden="1" x14ac:dyDescent="0.25">
      <c r="A139" s="21" t="str">
        <f>IF('[1]Descripción del Riesgo de Corru'!A154="","",'[1]Descripción del Riesgo de Corru'!A154)</f>
        <v/>
      </c>
      <c r="B139" s="22" t="str">
        <f t="shared" si="1"/>
        <v/>
      </c>
      <c r="C139" s="21" t="str">
        <f>IF('[1]Descripción del Riesgo de Corru'!C154="","",'[1]Descripción del Riesgo de Corru'!C154)</f>
        <v/>
      </c>
      <c r="D139" s="22" t="str">
        <f>IFERROR(VLOOKUP(A139,'[1]Valoración de Control RiesgCorr'!$A$4:$AN$130,36,FALSE),"")</f>
        <v/>
      </c>
      <c r="E139" s="22" t="str">
        <f>IFERROR(VLOOKUP(A139,'[1]Zona de Riesgo Corrup'!$A$3:$E$12,5,FALSE),"")</f>
        <v/>
      </c>
      <c r="F139" s="22" t="str">
        <f>IF(A139="","",IFERROR(VLOOKUP(A139,'[1]Valoración de Control RiesgCorr'!$A$4:$AN$130,39,FALSE),""))</f>
        <v/>
      </c>
      <c r="G139" s="22" t="str">
        <f>IF(A139="","",IFERROR(VLOOKUP(A139,'[1]Zona de Riesgo Corrup'!$A$3:$I$22,9,FALSE),""))</f>
        <v/>
      </c>
      <c r="H139" s="22" t="str">
        <f>IF('[1]Diseño de Control Corrup'!J154="","",'[1]Diseño de Control Corrup'!J154)</f>
        <v/>
      </c>
      <c r="I139" s="22" t="str">
        <f>IF('[1]Diseño de Control Corrup'!I154="","",'[1]Diseño de Control Corrup'!I154)</f>
        <v/>
      </c>
      <c r="J139" s="22" t="str">
        <f>IF('[1]Diseño de Control Corrup'!D154="","",'[1]Diseño de Control Corrup'!D154)</f>
        <v/>
      </c>
      <c r="K139" s="22" t="str">
        <f>IF('[1]Diseño de Control Corrup'!E154="","",'[1]Diseño de Control Corrup'!E154)</f>
        <v/>
      </c>
      <c r="L139" s="23"/>
    </row>
    <row r="140" spans="1:12" s="8" customFormat="1" hidden="1" x14ac:dyDescent="0.25">
      <c r="A140" s="21" t="str">
        <f>IF('[1]Descripción del Riesgo de Corru'!A155="","",'[1]Descripción del Riesgo de Corru'!A155)</f>
        <v/>
      </c>
      <c r="B140" s="22" t="str">
        <f t="shared" ref="B140:B203" si="2">IF(A140="","","CORRUPCIÓN")</f>
        <v/>
      </c>
      <c r="C140" s="21" t="str">
        <f>IF('[1]Descripción del Riesgo de Corru'!C155="","",'[1]Descripción del Riesgo de Corru'!C155)</f>
        <v/>
      </c>
      <c r="D140" s="22" t="str">
        <f>IFERROR(VLOOKUP(A140,'[1]Valoración de Control RiesgCorr'!$A$4:$AN$130,36,FALSE),"")</f>
        <v/>
      </c>
      <c r="E140" s="22" t="str">
        <f>IFERROR(VLOOKUP(A140,'[1]Zona de Riesgo Corrup'!$A$3:$E$12,5,FALSE),"")</f>
        <v/>
      </c>
      <c r="F140" s="22" t="str">
        <f>IF(A140="","",IFERROR(VLOOKUP(A140,'[1]Valoración de Control RiesgCorr'!$A$4:$AN$130,39,FALSE),""))</f>
        <v/>
      </c>
      <c r="G140" s="22" t="str">
        <f>IF(A140="","",IFERROR(VLOOKUP(A140,'[1]Zona de Riesgo Corrup'!$A$3:$I$22,9,FALSE),""))</f>
        <v/>
      </c>
      <c r="H140" s="22" t="str">
        <f>IF('[1]Diseño de Control Corrup'!J155="","",'[1]Diseño de Control Corrup'!J155)</f>
        <v/>
      </c>
      <c r="I140" s="22" t="str">
        <f>IF('[1]Diseño de Control Corrup'!I155="","",'[1]Diseño de Control Corrup'!I155)</f>
        <v/>
      </c>
      <c r="J140" s="22" t="str">
        <f>IF('[1]Diseño de Control Corrup'!D155="","",'[1]Diseño de Control Corrup'!D155)</f>
        <v/>
      </c>
      <c r="K140" s="22" t="str">
        <f>IF('[1]Diseño de Control Corrup'!E155="","",'[1]Diseño de Control Corrup'!E155)</f>
        <v/>
      </c>
      <c r="L140" s="23"/>
    </row>
    <row r="141" spans="1:12" s="8" customFormat="1" hidden="1" x14ac:dyDescent="0.25">
      <c r="A141" s="21" t="str">
        <f>IF('[1]Descripción del Riesgo de Corru'!A156="","",'[1]Descripción del Riesgo de Corru'!A156)</f>
        <v/>
      </c>
      <c r="B141" s="22" t="str">
        <f t="shared" si="2"/>
        <v/>
      </c>
      <c r="C141" s="21" t="str">
        <f>IF('[1]Descripción del Riesgo de Corru'!C156="","",'[1]Descripción del Riesgo de Corru'!C156)</f>
        <v/>
      </c>
      <c r="D141" s="22" t="str">
        <f>IFERROR(VLOOKUP(A141,'[1]Valoración de Control RiesgCorr'!$A$4:$AN$130,36,FALSE),"")</f>
        <v/>
      </c>
      <c r="E141" s="22" t="str">
        <f>IFERROR(VLOOKUP(A141,'[1]Zona de Riesgo Corrup'!$A$3:$E$12,5,FALSE),"")</f>
        <v/>
      </c>
      <c r="F141" s="22" t="str">
        <f>IF(A141="","",IFERROR(VLOOKUP(A141,'[1]Valoración de Control RiesgCorr'!$A$4:$AN$130,39,FALSE),""))</f>
        <v/>
      </c>
      <c r="G141" s="22" t="str">
        <f>IF(A141="","",IFERROR(VLOOKUP(A141,'[1]Zona de Riesgo Corrup'!$A$3:$I$22,9,FALSE),""))</f>
        <v/>
      </c>
      <c r="H141" s="22" t="str">
        <f>IF('[1]Diseño de Control Corrup'!J156="","",'[1]Diseño de Control Corrup'!J156)</f>
        <v/>
      </c>
      <c r="I141" s="22" t="str">
        <f>IF('[1]Diseño de Control Corrup'!I156="","",'[1]Diseño de Control Corrup'!I156)</f>
        <v/>
      </c>
      <c r="J141" s="22" t="str">
        <f>IF('[1]Diseño de Control Corrup'!D156="","",'[1]Diseño de Control Corrup'!D156)</f>
        <v/>
      </c>
      <c r="K141" s="22" t="str">
        <f>IF('[1]Diseño de Control Corrup'!E156="","",'[1]Diseño de Control Corrup'!E156)</f>
        <v/>
      </c>
      <c r="L141" s="23"/>
    </row>
    <row r="142" spans="1:12" s="8" customFormat="1" hidden="1" x14ac:dyDescent="0.25">
      <c r="A142" s="21" t="str">
        <f>IF('[1]Descripción del Riesgo de Corru'!A157="","",'[1]Descripción del Riesgo de Corru'!A157)</f>
        <v/>
      </c>
      <c r="B142" s="22" t="str">
        <f t="shared" si="2"/>
        <v/>
      </c>
      <c r="C142" s="21" t="str">
        <f>IF('[1]Descripción del Riesgo de Corru'!C157="","",'[1]Descripción del Riesgo de Corru'!C157)</f>
        <v/>
      </c>
      <c r="D142" s="22" t="str">
        <f>IFERROR(VLOOKUP(A142,'[1]Valoración de Control RiesgCorr'!$A$4:$AN$130,36,FALSE),"")</f>
        <v/>
      </c>
      <c r="E142" s="22" t="str">
        <f>IFERROR(VLOOKUP(A142,'[1]Zona de Riesgo Corrup'!$A$3:$E$12,5,FALSE),"")</f>
        <v/>
      </c>
      <c r="F142" s="22" t="str">
        <f>IF(A142="","",IFERROR(VLOOKUP(A142,'[1]Valoración de Control RiesgCorr'!$A$4:$AN$130,39,FALSE),""))</f>
        <v/>
      </c>
      <c r="G142" s="22" t="str">
        <f>IF(A142="","",IFERROR(VLOOKUP(A142,'[1]Zona de Riesgo Corrup'!$A$3:$I$22,9,FALSE),""))</f>
        <v/>
      </c>
      <c r="H142" s="22" t="str">
        <f>IF('[1]Diseño de Control Corrup'!J157="","",'[1]Diseño de Control Corrup'!J157)</f>
        <v/>
      </c>
      <c r="I142" s="22" t="str">
        <f>IF('[1]Diseño de Control Corrup'!I157="","",'[1]Diseño de Control Corrup'!I157)</f>
        <v/>
      </c>
      <c r="J142" s="22" t="str">
        <f>IF('[1]Diseño de Control Corrup'!D157="","",'[1]Diseño de Control Corrup'!D157)</f>
        <v/>
      </c>
      <c r="K142" s="22" t="str">
        <f>IF('[1]Diseño de Control Corrup'!E157="","",'[1]Diseño de Control Corrup'!E157)</f>
        <v/>
      </c>
      <c r="L142" s="23"/>
    </row>
    <row r="143" spans="1:12" s="8" customFormat="1" hidden="1" x14ac:dyDescent="0.25">
      <c r="A143" s="21" t="str">
        <f>IF('[1]Descripción del Riesgo de Corru'!A158="","",'[1]Descripción del Riesgo de Corru'!A158)</f>
        <v/>
      </c>
      <c r="B143" s="22" t="str">
        <f t="shared" si="2"/>
        <v/>
      </c>
      <c r="C143" s="21" t="str">
        <f>IF('[1]Descripción del Riesgo de Corru'!C158="","",'[1]Descripción del Riesgo de Corru'!C158)</f>
        <v/>
      </c>
      <c r="D143" s="22" t="str">
        <f>IFERROR(VLOOKUP(A143,'[1]Valoración de Control RiesgCorr'!$A$4:$AN$130,36,FALSE),"")</f>
        <v/>
      </c>
      <c r="E143" s="22" t="str">
        <f>IFERROR(VLOOKUP(A143,'[1]Zona de Riesgo Corrup'!$A$3:$E$12,5,FALSE),"")</f>
        <v/>
      </c>
      <c r="F143" s="22" t="str">
        <f>IF(A143="","",IFERROR(VLOOKUP(A143,'[1]Valoración de Control RiesgCorr'!$A$4:$AN$130,39,FALSE),""))</f>
        <v/>
      </c>
      <c r="G143" s="22" t="str">
        <f>IF(A143="","",IFERROR(VLOOKUP(A143,'[1]Zona de Riesgo Corrup'!$A$3:$I$22,9,FALSE),""))</f>
        <v/>
      </c>
      <c r="H143" s="22" t="str">
        <f>IF('[1]Diseño de Control Corrup'!J158="","",'[1]Diseño de Control Corrup'!J158)</f>
        <v/>
      </c>
      <c r="I143" s="22" t="str">
        <f>IF('[1]Diseño de Control Corrup'!I158="","",'[1]Diseño de Control Corrup'!I158)</f>
        <v/>
      </c>
      <c r="J143" s="22" t="str">
        <f>IF('[1]Diseño de Control Corrup'!D158="","",'[1]Diseño de Control Corrup'!D158)</f>
        <v/>
      </c>
      <c r="K143" s="22" t="str">
        <f>IF('[1]Diseño de Control Corrup'!E158="","",'[1]Diseño de Control Corrup'!E158)</f>
        <v/>
      </c>
      <c r="L143" s="23"/>
    </row>
    <row r="144" spans="1:12" s="8" customFormat="1" hidden="1" x14ac:dyDescent="0.25">
      <c r="A144" s="21" t="str">
        <f>IF('[1]Descripción del Riesgo de Corru'!A159="","",'[1]Descripción del Riesgo de Corru'!A159)</f>
        <v/>
      </c>
      <c r="B144" s="22" t="str">
        <f t="shared" si="2"/>
        <v/>
      </c>
      <c r="C144" s="21" t="str">
        <f>IF('[1]Descripción del Riesgo de Corru'!C159="","",'[1]Descripción del Riesgo de Corru'!C159)</f>
        <v/>
      </c>
      <c r="D144" s="22" t="str">
        <f>IFERROR(VLOOKUP(A144,'[1]Valoración de Control RiesgCorr'!$A$4:$AN$130,36,FALSE),"")</f>
        <v/>
      </c>
      <c r="E144" s="22" t="str">
        <f>IFERROR(VLOOKUP(A144,'[1]Zona de Riesgo Corrup'!$A$3:$E$12,5,FALSE),"")</f>
        <v/>
      </c>
      <c r="F144" s="22" t="str">
        <f>IF(A144="","",IFERROR(VLOOKUP(A144,'[1]Valoración de Control RiesgCorr'!$A$4:$AN$130,39,FALSE),""))</f>
        <v/>
      </c>
      <c r="G144" s="22" t="str">
        <f>IF(A144="","",IFERROR(VLOOKUP(A144,'[1]Zona de Riesgo Corrup'!$A$3:$I$22,9,FALSE),""))</f>
        <v/>
      </c>
      <c r="H144" s="22" t="str">
        <f>IF('[1]Diseño de Control Corrup'!J159="","",'[1]Diseño de Control Corrup'!J159)</f>
        <v/>
      </c>
      <c r="I144" s="22" t="str">
        <f>IF('[1]Diseño de Control Corrup'!I159="","",'[1]Diseño de Control Corrup'!I159)</f>
        <v/>
      </c>
      <c r="J144" s="22" t="str">
        <f>IF('[1]Diseño de Control Corrup'!D159="","",'[1]Diseño de Control Corrup'!D159)</f>
        <v/>
      </c>
      <c r="K144" s="22" t="str">
        <f>IF('[1]Diseño de Control Corrup'!E159="","",'[1]Diseño de Control Corrup'!E159)</f>
        <v/>
      </c>
      <c r="L144" s="23"/>
    </row>
    <row r="145" spans="1:12" s="8" customFormat="1" hidden="1" x14ac:dyDescent="0.25">
      <c r="A145" s="21" t="str">
        <f>IF('[1]Descripción del Riesgo de Corru'!A160="","",'[1]Descripción del Riesgo de Corru'!A160)</f>
        <v/>
      </c>
      <c r="B145" s="22" t="str">
        <f t="shared" si="2"/>
        <v/>
      </c>
      <c r="C145" s="21" t="str">
        <f>IF('[1]Descripción del Riesgo de Corru'!C160="","",'[1]Descripción del Riesgo de Corru'!C160)</f>
        <v/>
      </c>
      <c r="D145" s="22" t="str">
        <f>IFERROR(VLOOKUP(A145,'[1]Valoración de Control RiesgCorr'!$A$4:$AN$130,36,FALSE),"")</f>
        <v/>
      </c>
      <c r="E145" s="22" t="str">
        <f>IFERROR(VLOOKUP(A145,'[1]Zona de Riesgo Corrup'!$A$3:$E$12,5,FALSE),"")</f>
        <v/>
      </c>
      <c r="F145" s="22" t="str">
        <f>IF(A145="","",IFERROR(VLOOKUP(A145,'[1]Valoración de Control RiesgCorr'!$A$4:$AN$130,39,FALSE),""))</f>
        <v/>
      </c>
      <c r="G145" s="22" t="str">
        <f>IF(A145="","",IFERROR(VLOOKUP(A145,'[1]Zona de Riesgo Corrup'!$A$3:$I$22,9,FALSE),""))</f>
        <v/>
      </c>
      <c r="H145" s="22" t="str">
        <f>IF('[1]Diseño de Control Corrup'!J160="","",'[1]Diseño de Control Corrup'!J160)</f>
        <v/>
      </c>
      <c r="I145" s="22" t="str">
        <f>IF('[1]Diseño de Control Corrup'!I160="","",'[1]Diseño de Control Corrup'!I160)</f>
        <v/>
      </c>
      <c r="J145" s="22" t="str">
        <f>IF('[1]Diseño de Control Corrup'!D160="","",'[1]Diseño de Control Corrup'!D160)</f>
        <v/>
      </c>
      <c r="K145" s="22" t="str">
        <f>IF('[1]Diseño de Control Corrup'!E160="","",'[1]Diseño de Control Corrup'!E160)</f>
        <v/>
      </c>
      <c r="L145" s="23"/>
    </row>
    <row r="146" spans="1:12" s="8" customFormat="1" hidden="1" x14ac:dyDescent="0.25">
      <c r="A146" s="21" t="str">
        <f>IF('[1]Descripción del Riesgo de Corru'!A161="","",'[1]Descripción del Riesgo de Corru'!A161)</f>
        <v/>
      </c>
      <c r="B146" s="22" t="str">
        <f t="shared" si="2"/>
        <v/>
      </c>
      <c r="C146" s="21" t="str">
        <f>IF('[1]Descripción del Riesgo de Corru'!C161="","",'[1]Descripción del Riesgo de Corru'!C161)</f>
        <v/>
      </c>
      <c r="D146" s="22" t="str">
        <f>IFERROR(VLOOKUP(A146,'[1]Valoración de Control RiesgCorr'!$A$4:$AN$130,36,FALSE),"")</f>
        <v/>
      </c>
      <c r="E146" s="22" t="str">
        <f>IFERROR(VLOOKUP(A146,'[1]Zona de Riesgo Corrup'!$A$3:$E$12,5,FALSE),"")</f>
        <v/>
      </c>
      <c r="F146" s="22" t="str">
        <f>IF(A146="","",IFERROR(VLOOKUP(A146,'[1]Valoración de Control RiesgCorr'!$A$4:$AN$130,39,FALSE),""))</f>
        <v/>
      </c>
      <c r="G146" s="22" t="str">
        <f>IF(A146="","",IFERROR(VLOOKUP(A146,'[1]Zona de Riesgo Corrup'!$A$3:$I$22,9,FALSE),""))</f>
        <v/>
      </c>
      <c r="H146" s="22" t="str">
        <f>IF('[1]Diseño de Control Corrup'!J161="","",'[1]Diseño de Control Corrup'!J161)</f>
        <v/>
      </c>
      <c r="I146" s="22" t="str">
        <f>IF('[1]Diseño de Control Corrup'!I161="","",'[1]Diseño de Control Corrup'!I161)</f>
        <v/>
      </c>
      <c r="J146" s="22" t="str">
        <f>IF('[1]Diseño de Control Corrup'!D161="","",'[1]Diseño de Control Corrup'!D161)</f>
        <v/>
      </c>
      <c r="K146" s="22" t="str">
        <f>IF('[1]Diseño de Control Corrup'!E161="","",'[1]Diseño de Control Corrup'!E161)</f>
        <v/>
      </c>
      <c r="L146" s="23"/>
    </row>
    <row r="147" spans="1:12" s="8" customFormat="1" hidden="1" x14ac:dyDescent="0.25">
      <c r="A147" s="21" t="str">
        <f>IF('[1]Descripción del Riesgo de Corru'!A162="","",'[1]Descripción del Riesgo de Corru'!A162)</f>
        <v/>
      </c>
      <c r="B147" s="22" t="str">
        <f t="shared" si="2"/>
        <v/>
      </c>
      <c r="C147" s="21" t="str">
        <f>IF('[1]Descripción del Riesgo de Corru'!C162="","",'[1]Descripción del Riesgo de Corru'!C162)</f>
        <v/>
      </c>
      <c r="D147" s="22" t="str">
        <f>IFERROR(VLOOKUP(A147,'[1]Valoración de Control RiesgCorr'!$A$4:$AN$130,36,FALSE),"")</f>
        <v/>
      </c>
      <c r="E147" s="22" t="str">
        <f>IFERROR(VLOOKUP(A147,'[1]Zona de Riesgo Corrup'!$A$3:$E$12,5,FALSE),"")</f>
        <v/>
      </c>
      <c r="F147" s="22" t="str">
        <f>IF(A147="","",IFERROR(VLOOKUP(A147,'[1]Valoración de Control RiesgCorr'!$A$4:$AN$130,39,FALSE),""))</f>
        <v/>
      </c>
      <c r="G147" s="22" t="str">
        <f>IF(A147="","",IFERROR(VLOOKUP(A147,'[1]Zona de Riesgo Corrup'!$A$3:$I$22,9,FALSE),""))</f>
        <v/>
      </c>
      <c r="H147" s="22" t="str">
        <f>IF('[1]Diseño de Control Corrup'!J162="","",'[1]Diseño de Control Corrup'!J162)</f>
        <v/>
      </c>
      <c r="I147" s="22" t="str">
        <f>IF('[1]Diseño de Control Corrup'!I162="","",'[1]Diseño de Control Corrup'!I162)</f>
        <v/>
      </c>
      <c r="J147" s="22" t="str">
        <f>IF('[1]Diseño de Control Corrup'!D162="","",'[1]Diseño de Control Corrup'!D162)</f>
        <v/>
      </c>
      <c r="K147" s="22" t="str">
        <f>IF('[1]Diseño de Control Corrup'!E162="","",'[1]Diseño de Control Corrup'!E162)</f>
        <v/>
      </c>
      <c r="L147" s="23"/>
    </row>
    <row r="148" spans="1:12" s="8" customFormat="1" hidden="1" x14ac:dyDescent="0.25">
      <c r="A148" s="21" t="str">
        <f>IF('[1]Descripción del Riesgo de Corru'!A163="","",'[1]Descripción del Riesgo de Corru'!A163)</f>
        <v/>
      </c>
      <c r="B148" s="22" t="str">
        <f t="shared" si="2"/>
        <v/>
      </c>
      <c r="C148" s="21" t="str">
        <f>IF('[1]Descripción del Riesgo de Corru'!C163="","",'[1]Descripción del Riesgo de Corru'!C163)</f>
        <v/>
      </c>
      <c r="D148" s="22" t="str">
        <f>IFERROR(VLOOKUP(A148,'[1]Valoración de Control RiesgCorr'!$A$4:$AN$130,36,FALSE),"")</f>
        <v/>
      </c>
      <c r="E148" s="22" t="str">
        <f>IFERROR(VLOOKUP(A148,'[1]Zona de Riesgo Corrup'!$A$3:$E$12,5,FALSE),"")</f>
        <v/>
      </c>
      <c r="F148" s="22" t="str">
        <f>IF(A148="","",IFERROR(VLOOKUP(A148,'[1]Valoración de Control RiesgCorr'!$A$4:$AN$130,39,FALSE),""))</f>
        <v/>
      </c>
      <c r="G148" s="22" t="str">
        <f>IF(A148="","",IFERROR(VLOOKUP(A148,'[1]Zona de Riesgo Corrup'!$A$3:$I$22,9,FALSE),""))</f>
        <v/>
      </c>
      <c r="H148" s="22" t="str">
        <f>IF('[1]Diseño de Control Corrup'!J163="","",'[1]Diseño de Control Corrup'!J163)</f>
        <v/>
      </c>
      <c r="I148" s="22" t="str">
        <f>IF('[1]Diseño de Control Corrup'!I163="","",'[1]Diseño de Control Corrup'!I163)</f>
        <v/>
      </c>
      <c r="J148" s="22" t="str">
        <f>IF('[1]Diseño de Control Corrup'!D163="","",'[1]Diseño de Control Corrup'!D163)</f>
        <v/>
      </c>
      <c r="K148" s="22" t="str">
        <f>IF('[1]Diseño de Control Corrup'!E163="","",'[1]Diseño de Control Corrup'!E163)</f>
        <v/>
      </c>
      <c r="L148" s="23"/>
    </row>
    <row r="149" spans="1:12" s="8" customFormat="1" hidden="1" x14ac:dyDescent="0.25">
      <c r="A149" s="21" t="str">
        <f>IF('[1]Descripción del Riesgo de Corru'!A164="","",'[1]Descripción del Riesgo de Corru'!A164)</f>
        <v/>
      </c>
      <c r="B149" s="22" t="str">
        <f t="shared" si="2"/>
        <v/>
      </c>
      <c r="C149" s="21" t="str">
        <f>IF('[1]Descripción del Riesgo de Corru'!C164="","",'[1]Descripción del Riesgo de Corru'!C164)</f>
        <v/>
      </c>
      <c r="D149" s="22" t="str">
        <f>IFERROR(VLOOKUP(A149,'[1]Valoración de Control RiesgCorr'!$A$4:$AN$130,36,FALSE),"")</f>
        <v/>
      </c>
      <c r="E149" s="22" t="str">
        <f>IFERROR(VLOOKUP(A149,'[1]Zona de Riesgo Corrup'!$A$3:$E$12,5,FALSE),"")</f>
        <v/>
      </c>
      <c r="F149" s="22" t="str">
        <f>IF(A149="","",IFERROR(VLOOKUP(A149,'[1]Valoración de Control RiesgCorr'!$A$4:$AN$130,39,FALSE),""))</f>
        <v/>
      </c>
      <c r="G149" s="22" t="str">
        <f>IF(A149="","",IFERROR(VLOOKUP(A149,'[1]Zona de Riesgo Corrup'!$A$3:$I$22,9,FALSE),""))</f>
        <v/>
      </c>
      <c r="H149" s="22" t="str">
        <f>IF('[1]Diseño de Control Corrup'!J164="","",'[1]Diseño de Control Corrup'!J164)</f>
        <v/>
      </c>
      <c r="I149" s="22" t="str">
        <f>IF('[1]Diseño de Control Corrup'!I164="","",'[1]Diseño de Control Corrup'!I164)</f>
        <v/>
      </c>
      <c r="J149" s="22" t="str">
        <f>IF('[1]Diseño de Control Corrup'!D164="","",'[1]Diseño de Control Corrup'!D164)</f>
        <v/>
      </c>
      <c r="K149" s="22" t="str">
        <f>IF('[1]Diseño de Control Corrup'!E164="","",'[1]Diseño de Control Corrup'!E164)</f>
        <v/>
      </c>
      <c r="L149" s="23"/>
    </row>
    <row r="150" spans="1:12" s="8" customFormat="1" hidden="1" x14ac:dyDescent="0.25">
      <c r="A150" s="21" t="str">
        <f>IF('[1]Descripción del Riesgo de Corru'!A165="","",'[1]Descripción del Riesgo de Corru'!A165)</f>
        <v/>
      </c>
      <c r="B150" s="22" t="str">
        <f t="shared" si="2"/>
        <v/>
      </c>
      <c r="C150" s="21" t="str">
        <f>IF('[1]Descripción del Riesgo de Corru'!C165="","",'[1]Descripción del Riesgo de Corru'!C165)</f>
        <v/>
      </c>
      <c r="D150" s="22" t="str">
        <f>IFERROR(VLOOKUP(A150,'[1]Valoración de Control RiesgCorr'!$A$4:$AN$130,36,FALSE),"")</f>
        <v/>
      </c>
      <c r="E150" s="22" t="str">
        <f>IFERROR(VLOOKUP(A150,'[1]Zona de Riesgo Corrup'!$A$3:$E$12,5,FALSE),"")</f>
        <v/>
      </c>
      <c r="F150" s="22" t="str">
        <f>IF(A150="","",IFERROR(VLOOKUP(A150,'[1]Valoración de Control RiesgCorr'!$A$4:$AN$130,39,FALSE),""))</f>
        <v/>
      </c>
      <c r="G150" s="22" t="str">
        <f>IF(A150="","",IFERROR(VLOOKUP(A150,'[1]Zona de Riesgo Corrup'!$A$3:$I$22,9,FALSE),""))</f>
        <v/>
      </c>
      <c r="H150" s="22" t="str">
        <f>IF('[1]Diseño de Control Corrup'!J165="","",'[1]Diseño de Control Corrup'!J165)</f>
        <v/>
      </c>
      <c r="I150" s="22" t="str">
        <f>IF('[1]Diseño de Control Corrup'!I165="","",'[1]Diseño de Control Corrup'!I165)</f>
        <v/>
      </c>
      <c r="J150" s="22" t="str">
        <f>IF('[1]Diseño de Control Corrup'!D165="","",'[1]Diseño de Control Corrup'!D165)</f>
        <v/>
      </c>
      <c r="K150" s="22" t="str">
        <f>IF('[1]Diseño de Control Corrup'!E165="","",'[1]Diseño de Control Corrup'!E165)</f>
        <v/>
      </c>
      <c r="L150" s="23"/>
    </row>
    <row r="151" spans="1:12" s="8" customFormat="1" hidden="1" x14ac:dyDescent="0.25">
      <c r="A151" s="21" t="str">
        <f>IF('[1]Descripción del Riesgo de Corru'!A166="","",'[1]Descripción del Riesgo de Corru'!A166)</f>
        <v/>
      </c>
      <c r="B151" s="22" t="str">
        <f t="shared" si="2"/>
        <v/>
      </c>
      <c r="C151" s="21" t="str">
        <f>IF('[1]Descripción del Riesgo de Corru'!C166="","",'[1]Descripción del Riesgo de Corru'!C166)</f>
        <v/>
      </c>
      <c r="D151" s="22" t="str">
        <f>IFERROR(VLOOKUP(A151,'[1]Valoración de Control RiesgCorr'!$A$4:$AN$130,36,FALSE),"")</f>
        <v/>
      </c>
      <c r="E151" s="22" t="str">
        <f>IFERROR(VLOOKUP(A151,'[1]Zona de Riesgo Corrup'!$A$3:$E$12,5,FALSE),"")</f>
        <v/>
      </c>
      <c r="F151" s="22" t="str">
        <f>IF(A151="","",IFERROR(VLOOKUP(A151,'[1]Valoración de Control RiesgCorr'!$A$4:$AN$130,39,FALSE),""))</f>
        <v/>
      </c>
      <c r="G151" s="22" t="str">
        <f>IF(A151="","",IFERROR(VLOOKUP(A151,'[1]Zona de Riesgo Corrup'!$A$3:$I$22,9,FALSE),""))</f>
        <v/>
      </c>
      <c r="H151" s="22" t="str">
        <f>IF('[1]Diseño de Control Corrup'!J166="","",'[1]Diseño de Control Corrup'!J166)</f>
        <v/>
      </c>
      <c r="I151" s="22" t="str">
        <f>IF('[1]Diseño de Control Corrup'!I166="","",'[1]Diseño de Control Corrup'!I166)</f>
        <v/>
      </c>
      <c r="J151" s="22" t="str">
        <f>IF('[1]Diseño de Control Corrup'!D166="","",'[1]Diseño de Control Corrup'!D166)</f>
        <v/>
      </c>
      <c r="K151" s="22" t="str">
        <f>IF('[1]Diseño de Control Corrup'!E166="","",'[1]Diseño de Control Corrup'!E166)</f>
        <v/>
      </c>
      <c r="L151" s="23"/>
    </row>
    <row r="152" spans="1:12" s="8" customFormat="1" hidden="1" x14ac:dyDescent="0.25">
      <c r="A152" s="21" t="str">
        <f>IF('[1]Descripción del Riesgo de Corru'!A167="","",'[1]Descripción del Riesgo de Corru'!A167)</f>
        <v/>
      </c>
      <c r="B152" s="22" t="str">
        <f t="shared" si="2"/>
        <v/>
      </c>
      <c r="C152" s="21" t="str">
        <f>IF('[1]Descripción del Riesgo de Corru'!C167="","",'[1]Descripción del Riesgo de Corru'!C167)</f>
        <v/>
      </c>
      <c r="D152" s="22" t="str">
        <f>IFERROR(VLOOKUP(A152,'[1]Valoración de Control RiesgCorr'!$A$4:$AN$130,36,FALSE),"")</f>
        <v/>
      </c>
      <c r="E152" s="22" t="str">
        <f>IFERROR(VLOOKUP(A152,'[1]Zona de Riesgo Corrup'!$A$3:$E$12,5,FALSE),"")</f>
        <v/>
      </c>
      <c r="F152" s="22" t="str">
        <f>IF(A152="","",IFERROR(VLOOKUP(A152,'[1]Valoración de Control RiesgCorr'!$A$4:$AN$130,39,FALSE),""))</f>
        <v/>
      </c>
      <c r="G152" s="22" t="str">
        <f>IF(A152="","",IFERROR(VLOOKUP(A152,'[1]Zona de Riesgo Corrup'!$A$3:$I$22,9,FALSE),""))</f>
        <v/>
      </c>
      <c r="H152" s="22" t="str">
        <f>IF('[1]Diseño de Control Corrup'!J167="","",'[1]Diseño de Control Corrup'!J167)</f>
        <v/>
      </c>
      <c r="I152" s="22" t="str">
        <f>IF('[1]Diseño de Control Corrup'!I167="","",'[1]Diseño de Control Corrup'!I167)</f>
        <v/>
      </c>
      <c r="J152" s="22" t="str">
        <f>IF('[1]Diseño de Control Corrup'!D167="","",'[1]Diseño de Control Corrup'!D167)</f>
        <v/>
      </c>
      <c r="K152" s="22" t="str">
        <f>IF('[1]Diseño de Control Corrup'!E167="","",'[1]Diseño de Control Corrup'!E167)</f>
        <v/>
      </c>
      <c r="L152" s="23"/>
    </row>
    <row r="153" spans="1:12" s="8" customFormat="1" hidden="1" x14ac:dyDescent="0.25">
      <c r="A153" s="21" t="str">
        <f>IF('[1]Descripción del Riesgo de Corru'!A168="","",'[1]Descripción del Riesgo de Corru'!A168)</f>
        <v/>
      </c>
      <c r="B153" s="22" t="str">
        <f t="shared" si="2"/>
        <v/>
      </c>
      <c r="C153" s="21" t="str">
        <f>IF('[1]Descripción del Riesgo de Corru'!C168="","",'[1]Descripción del Riesgo de Corru'!C168)</f>
        <v/>
      </c>
      <c r="D153" s="22" t="str">
        <f>IFERROR(VLOOKUP(A153,'[1]Valoración de Control RiesgCorr'!$A$4:$AN$130,36,FALSE),"")</f>
        <v/>
      </c>
      <c r="E153" s="22" t="str">
        <f>IFERROR(VLOOKUP(A153,'[1]Zona de Riesgo Corrup'!$A$3:$E$12,5,FALSE),"")</f>
        <v/>
      </c>
      <c r="F153" s="22" t="str">
        <f>IF(A153="","",IFERROR(VLOOKUP(A153,'[1]Valoración de Control RiesgCorr'!$A$4:$AN$130,39,FALSE),""))</f>
        <v/>
      </c>
      <c r="G153" s="22" t="str">
        <f>IF(A153="","",IFERROR(VLOOKUP(A153,'[1]Zona de Riesgo Corrup'!$A$3:$I$22,9,FALSE),""))</f>
        <v/>
      </c>
      <c r="H153" s="22" t="str">
        <f>IF('[1]Diseño de Control Corrup'!J168="","",'[1]Diseño de Control Corrup'!J168)</f>
        <v/>
      </c>
      <c r="I153" s="22" t="str">
        <f>IF('[1]Diseño de Control Corrup'!I168="","",'[1]Diseño de Control Corrup'!I168)</f>
        <v/>
      </c>
      <c r="J153" s="22" t="str">
        <f>IF('[1]Diseño de Control Corrup'!D168="","",'[1]Diseño de Control Corrup'!D168)</f>
        <v/>
      </c>
      <c r="K153" s="22" t="str">
        <f>IF('[1]Diseño de Control Corrup'!E168="","",'[1]Diseño de Control Corrup'!E168)</f>
        <v/>
      </c>
      <c r="L153" s="23"/>
    </row>
    <row r="154" spans="1:12" s="8" customFormat="1" hidden="1" x14ac:dyDescent="0.25">
      <c r="A154" s="21" t="str">
        <f>IF('[1]Descripción del Riesgo de Corru'!A169="","",'[1]Descripción del Riesgo de Corru'!A169)</f>
        <v/>
      </c>
      <c r="B154" s="22" t="str">
        <f t="shared" si="2"/>
        <v/>
      </c>
      <c r="C154" s="21" t="str">
        <f>IF('[1]Descripción del Riesgo de Corru'!C169="","",'[1]Descripción del Riesgo de Corru'!C169)</f>
        <v/>
      </c>
      <c r="D154" s="22" t="str">
        <f>IFERROR(VLOOKUP(A154,'[1]Valoración de Control RiesgCorr'!$A$4:$AN$130,36,FALSE),"")</f>
        <v/>
      </c>
      <c r="E154" s="22" t="str">
        <f>IFERROR(VLOOKUP(A154,'[1]Zona de Riesgo Corrup'!$A$3:$E$12,5,FALSE),"")</f>
        <v/>
      </c>
      <c r="F154" s="22" t="str">
        <f>IF(A154="","",IFERROR(VLOOKUP(A154,'[1]Valoración de Control RiesgCorr'!$A$4:$AN$130,39,FALSE),""))</f>
        <v/>
      </c>
      <c r="G154" s="22" t="str">
        <f>IF(A154="","",IFERROR(VLOOKUP(A154,'[1]Zona de Riesgo Corrup'!$A$3:$I$22,9,FALSE),""))</f>
        <v/>
      </c>
      <c r="H154" s="22" t="str">
        <f>IF('[1]Diseño de Control Corrup'!J169="","",'[1]Diseño de Control Corrup'!J169)</f>
        <v/>
      </c>
      <c r="I154" s="22" t="str">
        <f>IF('[1]Diseño de Control Corrup'!I169="","",'[1]Diseño de Control Corrup'!I169)</f>
        <v/>
      </c>
      <c r="J154" s="22" t="str">
        <f>IF('[1]Diseño de Control Corrup'!D169="","",'[1]Diseño de Control Corrup'!D169)</f>
        <v/>
      </c>
      <c r="K154" s="22" t="str">
        <f>IF('[1]Diseño de Control Corrup'!E169="","",'[1]Diseño de Control Corrup'!E169)</f>
        <v/>
      </c>
      <c r="L154" s="23"/>
    </row>
    <row r="155" spans="1:12" s="8" customFormat="1" hidden="1" x14ac:dyDescent="0.25">
      <c r="A155" s="21" t="str">
        <f>IF('[1]Descripción del Riesgo de Corru'!A170="","",'[1]Descripción del Riesgo de Corru'!A170)</f>
        <v/>
      </c>
      <c r="B155" s="22" t="str">
        <f t="shared" si="2"/>
        <v/>
      </c>
      <c r="C155" s="21" t="str">
        <f>IF('[1]Descripción del Riesgo de Corru'!C170="","",'[1]Descripción del Riesgo de Corru'!C170)</f>
        <v/>
      </c>
      <c r="D155" s="22" t="str">
        <f>IFERROR(VLOOKUP(A155,'[1]Valoración de Control RiesgCorr'!$A$4:$AN$130,36,FALSE),"")</f>
        <v/>
      </c>
      <c r="E155" s="22" t="str">
        <f>IFERROR(VLOOKUP(A155,'[1]Zona de Riesgo Corrup'!$A$3:$E$12,5,FALSE),"")</f>
        <v/>
      </c>
      <c r="F155" s="22" t="str">
        <f>IF(A155="","",IFERROR(VLOOKUP(A155,'[1]Valoración de Control RiesgCorr'!$A$4:$AN$130,39,FALSE),""))</f>
        <v/>
      </c>
      <c r="G155" s="22" t="str">
        <f>IF(A155="","",IFERROR(VLOOKUP(A155,'[1]Zona de Riesgo Corrup'!$A$3:$I$22,9,FALSE),""))</f>
        <v/>
      </c>
      <c r="H155" s="22" t="str">
        <f>IF('[1]Diseño de Control Corrup'!J170="","",'[1]Diseño de Control Corrup'!J170)</f>
        <v/>
      </c>
      <c r="I155" s="22" t="str">
        <f>IF('[1]Diseño de Control Corrup'!I170="","",'[1]Diseño de Control Corrup'!I170)</f>
        <v/>
      </c>
      <c r="J155" s="22" t="str">
        <f>IF('[1]Diseño de Control Corrup'!D170="","",'[1]Diseño de Control Corrup'!D170)</f>
        <v/>
      </c>
      <c r="K155" s="22" t="str">
        <f>IF('[1]Diseño de Control Corrup'!E170="","",'[1]Diseño de Control Corrup'!E170)</f>
        <v/>
      </c>
      <c r="L155" s="23"/>
    </row>
    <row r="156" spans="1:12" s="8" customFormat="1" hidden="1" x14ac:dyDescent="0.25">
      <c r="A156" s="21" t="str">
        <f>IF('[1]Descripción del Riesgo de Corru'!A171="","",'[1]Descripción del Riesgo de Corru'!A171)</f>
        <v/>
      </c>
      <c r="B156" s="22" t="str">
        <f t="shared" si="2"/>
        <v/>
      </c>
      <c r="C156" s="21" t="str">
        <f>IF('[1]Descripción del Riesgo de Corru'!C171="","",'[1]Descripción del Riesgo de Corru'!C171)</f>
        <v/>
      </c>
      <c r="D156" s="22" t="str">
        <f>IFERROR(VLOOKUP(A156,'[1]Valoración de Control RiesgCorr'!$A$4:$AN$130,36,FALSE),"")</f>
        <v/>
      </c>
      <c r="E156" s="22" t="str">
        <f>IFERROR(VLOOKUP(A156,'[1]Zona de Riesgo Corrup'!$A$3:$E$12,5,FALSE),"")</f>
        <v/>
      </c>
      <c r="F156" s="22" t="str">
        <f>IF(A156="","",IFERROR(VLOOKUP(A156,'[1]Valoración de Control RiesgCorr'!$A$4:$AN$130,39,FALSE),""))</f>
        <v/>
      </c>
      <c r="G156" s="22" t="str">
        <f>IF(A156="","",IFERROR(VLOOKUP(A156,'[1]Zona de Riesgo Corrup'!$A$3:$I$22,9,FALSE),""))</f>
        <v/>
      </c>
      <c r="H156" s="22" t="str">
        <f>IF('[1]Diseño de Control Corrup'!J171="","",'[1]Diseño de Control Corrup'!J171)</f>
        <v/>
      </c>
      <c r="I156" s="22" t="str">
        <f>IF('[1]Diseño de Control Corrup'!I171="","",'[1]Diseño de Control Corrup'!I171)</f>
        <v/>
      </c>
      <c r="J156" s="22" t="str">
        <f>IF('[1]Diseño de Control Corrup'!D171="","",'[1]Diseño de Control Corrup'!D171)</f>
        <v/>
      </c>
      <c r="K156" s="22" t="str">
        <f>IF('[1]Diseño de Control Corrup'!E171="","",'[1]Diseño de Control Corrup'!E171)</f>
        <v/>
      </c>
      <c r="L156" s="23"/>
    </row>
    <row r="157" spans="1:12" s="8" customFormat="1" hidden="1" x14ac:dyDescent="0.25">
      <c r="A157" s="21" t="str">
        <f>IF('[1]Descripción del Riesgo de Corru'!A172="","",'[1]Descripción del Riesgo de Corru'!A172)</f>
        <v/>
      </c>
      <c r="B157" s="22" t="str">
        <f t="shared" si="2"/>
        <v/>
      </c>
      <c r="C157" s="21" t="str">
        <f>IF('[1]Descripción del Riesgo de Corru'!C172="","",'[1]Descripción del Riesgo de Corru'!C172)</f>
        <v/>
      </c>
      <c r="D157" s="22" t="str">
        <f>IFERROR(VLOOKUP(A157,'[1]Valoración de Control RiesgCorr'!$A$4:$AN$130,36,FALSE),"")</f>
        <v/>
      </c>
      <c r="E157" s="22" t="str">
        <f>IFERROR(VLOOKUP(A157,'[1]Zona de Riesgo Corrup'!$A$3:$E$12,5,FALSE),"")</f>
        <v/>
      </c>
      <c r="F157" s="22" t="str">
        <f>IF(A157="","",IFERROR(VLOOKUP(A157,'[1]Valoración de Control RiesgCorr'!$A$4:$AN$130,39,FALSE),""))</f>
        <v/>
      </c>
      <c r="G157" s="22" t="str">
        <f>IF(A157="","",IFERROR(VLOOKUP(A157,'[1]Zona de Riesgo Corrup'!$A$3:$I$22,9,FALSE),""))</f>
        <v/>
      </c>
      <c r="H157" s="22" t="str">
        <f>IF('[1]Diseño de Control Corrup'!J172="","",'[1]Diseño de Control Corrup'!J172)</f>
        <v/>
      </c>
      <c r="I157" s="22" t="str">
        <f>IF('[1]Diseño de Control Corrup'!I172="","",'[1]Diseño de Control Corrup'!I172)</f>
        <v/>
      </c>
      <c r="J157" s="22" t="str">
        <f>IF('[1]Diseño de Control Corrup'!D172="","",'[1]Diseño de Control Corrup'!D172)</f>
        <v/>
      </c>
      <c r="K157" s="22" t="str">
        <f>IF('[1]Diseño de Control Corrup'!E172="","",'[1]Diseño de Control Corrup'!E172)</f>
        <v/>
      </c>
      <c r="L157" s="23"/>
    </row>
    <row r="158" spans="1:12" s="8" customFormat="1" hidden="1" x14ac:dyDescent="0.25">
      <c r="A158" s="21" t="str">
        <f>IF('[1]Descripción del Riesgo de Corru'!A173="","",'[1]Descripción del Riesgo de Corru'!A173)</f>
        <v/>
      </c>
      <c r="B158" s="22" t="str">
        <f t="shared" si="2"/>
        <v/>
      </c>
      <c r="C158" s="21" t="str">
        <f>IF('[1]Descripción del Riesgo de Corru'!C173="","",'[1]Descripción del Riesgo de Corru'!C173)</f>
        <v/>
      </c>
      <c r="D158" s="22" t="str">
        <f>IFERROR(VLOOKUP(A158,'[1]Valoración de Control RiesgCorr'!$A$4:$AN$130,36,FALSE),"")</f>
        <v/>
      </c>
      <c r="E158" s="22" t="str">
        <f>IFERROR(VLOOKUP(A158,'[1]Zona de Riesgo Corrup'!$A$3:$E$12,5,FALSE),"")</f>
        <v/>
      </c>
      <c r="F158" s="22" t="str">
        <f>IF(A158="","",IFERROR(VLOOKUP(A158,'[1]Valoración de Control RiesgCorr'!$A$4:$AN$130,39,FALSE),""))</f>
        <v/>
      </c>
      <c r="G158" s="22" t="str">
        <f>IF(A158="","",IFERROR(VLOOKUP(A158,'[1]Zona de Riesgo Corrup'!$A$3:$I$22,9,FALSE),""))</f>
        <v/>
      </c>
      <c r="H158" s="22" t="str">
        <f>IF('[1]Diseño de Control Corrup'!J173="","",'[1]Diseño de Control Corrup'!J173)</f>
        <v/>
      </c>
      <c r="I158" s="22" t="str">
        <f>IF('[1]Diseño de Control Corrup'!I173="","",'[1]Diseño de Control Corrup'!I173)</f>
        <v/>
      </c>
      <c r="J158" s="22" t="str">
        <f>IF('[1]Diseño de Control Corrup'!D173="","",'[1]Diseño de Control Corrup'!D173)</f>
        <v/>
      </c>
      <c r="K158" s="22" t="str">
        <f>IF('[1]Diseño de Control Corrup'!E173="","",'[1]Diseño de Control Corrup'!E173)</f>
        <v/>
      </c>
      <c r="L158" s="23"/>
    </row>
    <row r="159" spans="1:12" s="8" customFormat="1" hidden="1" x14ac:dyDescent="0.25">
      <c r="A159" s="21" t="str">
        <f>IF('[1]Descripción del Riesgo de Corru'!A174="","",'[1]Descripción del Riesgo de Corru'!A174)</f>
        <v/>
      </c>
      <c r="B159" s="22" t="str">
        <f t="shared" si="2"/>
        <v/>
      </c>
      <c r="C159" s="21" t="str">
        <f>IF('[1]Descripción del Riesgo de Corru'!C174="","",'[1]Descripción del Riesgo de Corru'!C174)</f>
        <v/>
      </c>
      <c r="D159" s="22" t="str">
        <f>IFERROR(VLOOKUP(A159,'[1]Valoración de Control RiesgCorr'!$A$4:$AN$130,36,FALSE),"")</f>
        <v/>
      </c>
      <c r="E159" s="22" t="str">
        <f>IFERROR(VLOOKUP(A159,'[1]Zona de Riesgo Corrup'!$A$3:$E$12,5,FALSE),"")</f>
        <v/>
      </c>
      <c r="F159" s="22" t="str">
        <f>IF(A159="","",IFERROR(VLOOKUP(A159,'[1]Valoración de Control RiesgCorr'!$A$4:$AN$130,39,FALSE),""))</f>
        <v/>
      </c>
      <c r="G159" s="22" t="str">
        <f>IF(A159="","",IFERROR(VLOOKUP(A159,'[1]Zona de Riesgo Corrup'!$A$3:$I$22,9,FALSE),""))</f>
        <v/>
      </c>
      <c r="H159" s="22" t="str">
        <f>IF('[1]Diseño de Control Corrup'!J174="","",'[1]Diseño de Control Corrup'!J174)</f>
        <v/>
      </c>
      <c r="I159" s="22" t="str">
        <f>IF('[1]Diseño de Control Corrup'!I174="","",'[1]Diseño de Control Corrup'!I174)</f>
        <v/>
      </c>
      <c r="J159" s="22" t="str">
        <f>IF('[1]Diseño de Control Corrup'!D174="","",'[1]Diseño de Control Corrup'!D174)</f>
        <v/>
      </c>
      <c r="K159" s="22" t="str">
        <f>IF('[1]Diseño de Control Corrup'!E174="","",'[1]Diseño de Control Corrup'!E174)</f>
        <v/>
      </c>
      <c r="L159" s="23"/>
    </row>
    <row r="160" spans="1:12" s="8" customFormat="1" hidden="1" x14ac:dyDescent="0.25">
      <c r="A160" s="21" t="str">
        <f>IF('[1]Descripción del Riesgo de Corru'!A175="","",'[1]Descripción del Riesgo de Corru'!A175)</f>
        <v/>
      </c>
      <c r="B160" s="22" t="str">
        <f t="shared" si="2"/>
        <v/>
      </c>
      <c r="C160" s="21" t="str">
        <f>IF('[1]Descripción del Riesgo de Corru'!C175="","",'[1]Descripción del Riesgo de Corru'!C175)</f>
        <v/>
      </c>
      <c r="D160" s="22" t="str">
        <f>IFERROR(VLOOKUP(A160,'[1]Valoración de Control RiesgCorr'!$A$4:$AN$130,36,FALSE),"")</f>
        <v/>
      </c>
      <c r="E160" s="22" t="str">
        <f>IFERROR(VLOOKUP(A160,'[1]Zona de Riesgo Corrup'!$A$3:$E$12,5,FALSE),"")</f>
        <v/>
      </c>
      <c r="F160" s="22" t="str">
        <f>IF(A160="","",IFERROR(VLOOKUP(A160,'[1]Valoración de Control RiesgCorr'!$A$4:$AN$130,39,FALSE),""))</f>
        <v/>
      </c>
      <c r="G160" s="22" t="str">
        <f>IF(A160="","",IFERROR(VLOOKUP(A160,'[1]Zona de Riesgo Corrup'!$A$3:$I$22,9,FALSE),""))</f>
        <v/>
      </c>
      <c r="H160" s="22" t="str">
        <f>IF('[1]Diseño de Control Corrup'!J175="","",'[1]Diseño de Control Corrup'!J175)</f>
        <v/>
      </c>
      <c r="I160" s="22" t="str">
        <f>IF('[1]Diseño de Control Corrup'!I175="","",'[1]Diseño de Control Corrup'!I175)</f>
        <v/>
      </c>
      <c r="J160" s="22" t="str">
        <f>IF('[1]Diseño de Control Corrup'!D175="","",'[1]Diseño de Control Corrup'!D175)</f>
        <v/>
      </c>
      <c r="K160" s="22" t="str">
        <f>IF('[1]Diseño de Control Corrup'!E175="","",'[1]Diseño de Control Corrup'!E175)</f>
        <v/>
      </c>
      <c r="L160" s="23"/>
    </row>
    <row r="161" spans="1:12" s="8" customFormat="1" hidden="1" x14ac:dyDescent="0.25">
      <c r="A161" s="21" t="str">
        <f>IF('[1]Descripción del Riesgo de Corru'!A176="","",'[1]Descripción del Riesgo de Corru'!A176)</f>
        <v/>
      </c>
      <c r="B161" s="22" t="str">
        <f t="shared" si="2"/>
        <v/>
      </c>
      <c r="C161" s="21" t="str">
        <f>IF('[1]Descripción del Riesgo de Corru'!C176="","",'[1]Descripción del Riesgo de Corru'!C176)</f>
        <v/>
      </c>
      <c r="D161" s="22" t="str">
        <f>IFERROR(VLOOKUP(A161,'[1]Valoración de Control RiesgCorr'!$A$4:$AN$130,36,FALSE),"")</f>
        <v/>
      </c>
      <c r="E161" s="22" t="str">
        <f>IFERROR(VLOOKUP(A161,'[1]Zona de Riesgo Corrup'!$A$3:$E$12,5,FALSE),"")</f>
        <v/>
      </c>
      <c r="F161" s="22" t="str">
        <f>IF(A161="","",IFERROR(VLOOKUP(A161,'[1]Valoración de Control RiesgCorr'!$A$4:$AN$130,39,FALSE),""))</f>
        <v/>
      </c>
      <c r="G161" s="22" t="str">
        <f>IF(A161="","",IFERROR(VLOOKUP(A161,'[1]Zona de Riesgo Corrup'!$A$3:$I$22,9,FALSE),""))</f>
        <v/>
      </c>
      <c r="H161" s="22" t="str">
        <f>IF('[1]Diseño de Control Corrup'!J176="","",'[1]Diseño de Control Corrup'!J176)</f>
        <v/>
      </c>
      <c r="I161" s="22" t="str">
        <f>IF('[1]Diseño de Control Corrup'!I176="","",'[1]Diseño de Control Corrup'!I176)</f>
        <v/>
      </c>
      <c r="J161" s="22" t="str">
        <f>IF('[1]Diseño de Control Corrup'!D176="","",'[1]Diseño de Control Corrup'!D176)</f>
        <v/>
      </c>
      <c r="K161" s="22" t="str">
        <f>IF('[1]Diseño de Control Corrup'!E176="","",'[1]Diseño de Control Corrup'!E176)</f>
        <v/>
      </c>
      <c r="L161" s="23"/>
    </row>
    <row r="162" spans="1:12" s="8" customFormat="1" hidden="1" x14ac:dyDescent="0.25">
      <c r="A162" s="21" t="str">
        <f>IF('[1]Descripción del Riesgo de Corru'!A177="","",'[1]Descripción del Riesgo de Corru'!A177)</f>
        <v/>
      </c>
      <c r="B162" s="22" t="str">
        <f t="shared" si="2"/>
        <v/>
      </c>
      <c r="C162" s="21" t="str">
        <f>IF('[1]Descripción del Riesgo de Corru'!C177="","",'[1]Descripción del Riesgo de Corru'!C177)</f>
        <v/>
      </c>
      <c r="D162" s="22" t="str">
        <f>IFERROR(VLOOKUP(A162,'[1]Valoración de Control RiesgCorr'!$A$4:$AN$130,36,FALSE),"")</f>
        <v/>
      </c>
      <c r="E162" s="22" t="str">
        <f>IFERROR(VLOOKUP(A162,'[1]Zona de Riesgo Corrup'!$A$3:$E$12,5,FALSE),"")</f>
        <v/>
      </c>
      <c r="F162" s="22" t="str">
        <f>IF(A162="","",IFERROR(VLOOKUP(A162,'[1]Valoración de Control RiesgCorr'!$A$4:$AN$130,39,FALSE),""))</f>
        <v/>
      </c>
      <c r="G162" s="22" t="str">
        <f>IF(A162="","",IFERROR(VLOOKUP(A162,'[1]Zona de Riesgo Corrup'!$A$3:$I$22,9,FALSE),""))</f>
        <v/>
      </c>
      <c r="H162" s="22" t="str">
        <f>IF('[1]Diseño de Control Corrup'!J177="","",'[1]Diseño de Control Corrup'!J177)</f>
        <v/>
      </c>
      <c r="I162" s="22" t="str">
        <f>IF('[1]Diseño de Control Corrup'!I177="","",'[1]Diseño de Control Corrup'!I177)</f>
        <v/>
      </c>
      <c r="J162" s="22" t="str">
        <f>IF('[1]Diseño de Control Corrup'!D177="","",'[1]Diseño de Control Corrup'!D177)</f>
        <v/>
      </c>
      <c r="K162" s="22" t="str">
        <f>IF('[1]Diseño de Control Corrup'!E177="","",'[1]Diseño de Control Corrup'!E177)</f>
        <v/>
      </c>
      <c r="L162" s="23"/>
    </row>
    <row r="163" spans="1:12" s="8" customFormat="1" hidden="1" x14ac:dyDescent="0.25">
      <c r="A163" s="21" t="str">
        <f>IF('[1]Descripción del Riesgo de Corru'!A178="","",'[1]Descripción del Riesgo de Corru'!A178)</f>
        <v/>
      </c>
      <c r="B163" s="22" t="str">
        <f t="shared" si="2"/>
        <v/>
      </c>
      <c r="C163" s="21" t="str">
        <f>IF('[1]Descripción del Riesgo de Corru'!C178="","",'[1]Descripción del Riesgo de Corru'!C178)</f>
        <v/>
      </c>
      <c r="D163" s="22" t="str">
        <f>IFERROR(VLOOKUP(A163,'[1]Valoración de Control RiesgCorr'!$A$4:$AN$130,36,FALSE),"")</f>
        <v/>
      </c>
      <c r="E163" s="22" t="str">
        <f>IFERROR(VLOOKUP(A163,'[1]Zona de Riesgo Corrup'!$A$3:$E$12,5,FALSE),"")</f>
        <v/>
      </c>
      <c r="F163" s="22" t="str">
        <f>IF(A163="","",IFERROR(VLOOKUP(A163,'[1]Valoración de Control RiesgCorr'!$A$4:$AN$130,39,FALSE),""))</f>
        <v/>
      </c>
      <c r="G163" s="22" t="str">
        <f>IF(A163="","",IFERROR(VLOOKUP(A163,'[1]Zona de Riesgo Corrup'!$A$3:$I$22,9,FALSE),""))</f>
        <v/>
      </c>
      <c r="H163" s="22" t="str">
        <f>IF('[1]Diseño de Control Corrup'!J178="","",'[1]Diseño de Control Corrup'!J178)</f>
        <v/>
      </c>
      <c r="I163" s="22" t="str">
        <f>IF('[1]Diseño de Control Corrup'!I178="","",'[1]Diseño de Control Corrup'!I178)</f>
        <v/>
      </c>
      <c r="J163" s="22" t="str">
        <f>IF('[1]Diseño de Control Corrup'!D178="","",'[1]Diseño de Control Corrup'!D178)</f>
        <v/>
      </c>
      <c r="K163" s="22" t="str">
        <f>IF('[1]Diseño de Control Corrup'!E178="","",'[1]Diseño de Control Corrup'!E178)</f>
        <v/>
      </c>
      <c r="L163" s="23"/>
    </row>
    <row r="164" spans="1:12" s="8" customFormat="1" hidden="1" x14ac:dyDescent="0.25">
      <c r="A164" s="21" t="str">
        <f>IF('[1]Descripción del Riesgo de Corru'!A179="","",'[1]Descripción del Riesgo de Corru'!A179)</f>
        <v/>
      </c>
      <c r="B164" s="22" t="str">
        <f t="shared" si="2"/>
        <v/>
      </c>
      <c r="C164" s="21" t="str">
        <f>IF('[1]Descripción del Riesgo de Corru'!C179="","",'[1]Descripción del Riesgo de Corru'!C179)</f>
        <v/>
      </c>
      <c r="D164" s="22" t="str">
        <f>IFERROR(VLOOKUP(A164,'[1]Valoración de Control RiesgCorr'!$A$4:$AN$130,36,FALSE),"")</f>
        <v/>
      </c>
      <c r="E164" s="22" t="str">
        <f>IFERROR(VLOOKUP(A164,'[1]Zona de Riesgo Corrup'!$A$3:$E$12,5,FALSE),"")</f>
        <v/>
      </c>
      <c r="F164" s="22" t="str">
        <f>IF(A164="","",IFERROR(VLOOKUP(A164,'[1]Valoración de Control RiesgCorr'!$A$4:$AN$130,39,FALSE),""))</f>
        <v/>
      </c>
      <c r="G164" s="22" t="str">
        <f>IF(A164="","",IFERROR(VLOOKUP(A164,'[1]Zona de Riesgo Corrup'!$A$3:$I$22,9,FALSE),""))</f>
        <v/>
      </c>
      <c r="H164" s="22" t="str">
        <f>IF('[1]Diseño de Control Corrup'!J179="","",'[1]Diseño de Control Corrup'!J179)</f>
        <v/>
      </c>
      <c r="I164" s="22" t="str">
        <f>IF('[1]Diseño de Control Corrup'!I179="","",'[1]Diseño de Control Corrup'!I179)</f>
        <v/>
      </c>
      <c r="J164" s="22" t="str">
        <f>IF('[1]Diseño de Control Corrup'!D179="","",'[1]Diseño de Control Corrup'!D179)</f>
        <v/>
      </c>
      <c r="K164" s="22" t="str">
        <f>IF('[1]Diseño de Control Corrup'!E179="","",'[1]Diseño de Control Corrup'!E179)</f>
        <v/>
      </c>
      <c r="L164" s="23"/>
    </row>
    <row r="165" spans="1:12" s="8" customFormat="1" hidden="1" x14ac:dyDescent="0.25">
      <c r="A165" s="21" t="str">
        <f>IF('[1]Descripción del Riesgo de Corru'!A180="","",'[1]Descripción del Riesgo de Corru'!A180)</f>
        <v/>
      </c>
      <c r="B165" s="22" t="str">
        <f t="shared" si="2"/>
        <v/>
      </c>
      <c r="C165" s="21" t="str">
        <f>IF('[1]Descripción del Riesgo de Corru'!C180="","",'[1]Descripción del Riesgo de Corru'!C180)</f>
        <v/>
      </c>
      <c r="D165" s="22" t="str">
        <f>IFERROR(VLOOKUP(A165,'[1]Valoración de Control RiesgCorr'!$A$4:$AN$130,36,FALSE),"")</f>
        <v/>
      </c>
      <c r="E165" s="22" t="str">
        <f>IFERROR(VLOOKUP(A165,'[1]Zona de Riesgo Corrup'!$A$3:$E$12,5,FALSE),"")</f>
        <v/>
      </c>
      <c r="F165" s="22" t="str">
        <f>IF(A165="","",IFERROR(VLOOKUP(A165,'[1]Valoración de Control RiesgCorr'!$A$4:$AN$130,39,FALSE),""))</f>
        <v/>
      </c>
      <c r="G165" s="22" t="str">
        <f>IF(A165="","",IFERROR(VLOOKUP(A165,'[1]Zona de Riesgo Corrup'!$A$3:$I$22,9,FALSE),""))</f>
        <v/>
      </c>
      <c r="H165" s="22" t="str">
        <f>IF('[1]Diseño de Control Corrup'!J180="","",'[1]Diseño de Control Corrup'!J180)</f>
        <v/>
      </c>
      <c r="I165" s="22" t="str">
        <f>IF('[1]Diseño de Control Corrup'!I180="","",'[1]Diseño de Control Corrup'!I180)</f>
        <v/>
      </c>
      <c r="J165" s="22" t="str">
        <f>IF('[1]Diseño de Control Corrup'!D180="","",'[1]Diseño de Control Corrup'!D180)</f>
        <v/>
      </c>
      <c r="K165" s="22" t="str">
        <f>IF('[1]Diseño de Control Corrup'!E180="","",'[1]Diseño de Control Corrup'!E180)</f>
        <v/>
      </c>
      <c r="L165" s="23"/>
    </row>
    <row r="166" spans="1:12" s="8" customFormat="1" hidden="1" x14ac:dyDescent="0.25">
      <c r="A166" s="21" t="str">
        <f>IF('[1]Descripción del Riesgo de Corru'!A181="","",'[1]Descripción del Riesgo de Corru'!A181)</f>
        <v/>
      </c>
      <c r="B166" s="22" t="str">
        <f t="shared" si="2"/>
        <v/>
      </c>
      <c r="C166" s="21" t="str">
        <f>IF('[1]Descripción del Riesgo de Corru'!C181="","",'[1]Descripción del Riesgo de Corru'!C181)</f>
        <v/>
      </c>
      <c r="D166" s="22" t="str">
        <f>IFERROR(VLOOKUP(A166,'[1]Valoración de Control RiesgCorr'!$A$4:$AN$130,36,FALSE),"")</f>
        <v/>
      </c>
      <c r="E166" s="22" t="str">
        <f>IFERROR(VLOOKUP(A166,'[1]Zona de Riesgo Corrup'!$A$3:$E$12,5,FALSE),"")</f>
        <v/>
      </c>
      <c r="F166" s="22" t="str">
        <f>IF(A166="","",IFERROR(VLOOKUP(A166,'[1]Valoración de Control RiesgCorr'!$A$4:$AN$130,39,FALSE),""))</f>
        <v/>
      </c>
      <c r="G166" s="22" t="str">
        <f>IF(A166="","",IFERROR(VLOOKUP(A166,'[1]Zona de Riesgo Corrup'!$A$3:$I$22,9,FALSE),""))</f>
        <v/>
      </c>
      <c r="H166" s="22" t="str">
        <f>IF('[1]Diseño de Control Corrup'!J181="","",'[1]Diseño de Control Corrup'!J181)</f>
        <v/>
      </c>
      <c r="I166" s="22" t="str">
        <f>IF('[1]Diseño de Control Corrup'!I181="","",'[1]Diseño de Control Corrup'!I181)</f>
        <v/>
      </c>
      <c r="J166" s="22" t="str">
        <f>IF('[1]Diseño de Control Corrup'!D181="","",'[1]Diseño de Control Corrup'!D181)</f>
        <v/>
      </c>
      <c r="K166" s="22" t="str">
        <f>IF('[1]Diseño de Control Corrup'!E181="","",'[1]Diseño de Control Corrup'!E181)</f>
        <v/>
      </c>
      <c r="L166" s="23"/>
    </row>
    <row r="167" spans="1:12" s="8" customFormat="1" hidden="1" x14ac:dyDescent="0.25">
      <c r="A167" s="21" t="str">
        <f>IF('[1]Descripción del Riesgo de Corru'!A182="","",'[1]Descripción del Riesgo de Corru'!A182)</f>
        <v/>
      </c>
      <c r="B167" s="22" t="str">
        <f t="shared" si="2"/>
        <v/>
      </c>
      <c r="C167" s="21" t="str">
        <f>IF('[1]Descripción del Riesgo de Corru'!C182="","",'[1]Descripción del Riesgo de Corru'!C182)</f>
        <v/>
      </c>
      <c r="D167" s="22" t="str">
        <f>IFERROR(VLOOKUP(A167,'[1]Valoración de Control RiesgCorr'!$A$4:$AN$130,36,FALSE),"")</f>
        <v/>
      </c>
      <c r="E167" s="22" t="str">
        <f>IFERROR(VLOOKUP(A167,'[1]Zona de Riesgo Corrup'!$A$3:$E$12,5,FALSE),"")</f>
        <v/>
      </c>
      <c r="F167" s="22" t="str">
        <f>IF(A167="","",IFERROR(VLOOKUP(A167,'[1]Valoración de Control RiesgCorr'!$A$4:$AN$130,39,FALSE),""))</f>
        <v/>
      </c>
      <c r="G167" s="22" t="str">
        <f>IF(A167="","",IFERROR(VLOOKUP(A167,'[1]Zona de Riesgo Corrup'!$A$3:$I$22,9,FALSE),""))</f>
        <v/>
      </c>
      <c r="H167" s="22" t="str">
        <f>IF('[1]Diseño de Control Corrup'!J182="","",'[1]Diseño de Control Corrup'!J182)</f>
        <v/>
      </c>
      <c r="I167" s="22" t="str">
        <f>IF('[1]Diseño de Control Corrup'!I182="","",'[1]Diseño de Control Corrup'!I182)</f>
        <v/>
      </c>
      <c r="J167" s="22" t="str">
        <f>IF('[1]Diseño de Control Corrup'!D182="","",'[1]Diseño de Control Corrup'!D182)</f>
        <v/>
      </c>
      <c r="K167" s="22" t="str">
        <f>IF('[1]Diseño de Control Corrup'!E182="","",'[1]Diseño de Control Corrup'!E182)</f>
        <v/>
      </c>
      <c r="L167" s="23"/>
    </row>
    <row r="168" spans="1:12" s="8" customFormat="1" hidden="1" x14ac:dyDescent="0.25">
      <c r="A168" s="21" t="str">
        <f>IF('[1]Descripción del Riesgo de Corru'!A183="","",'[1]Descripción del Riesgo de Corru'!A183)</f>
        <v/>
      </c>
      <c r="B168" s="22" t="str">
        <f t="shared" si="2"/>
        <v/>
      </c>
      <c r="C168" s="21" t="str">
        <f>IF('[1]Descripción del Riesgo de Corru'!C183="","",'[1]Descripción del Riesgo de Corru'!C183)</f>
        <v/>
      </c>
      <c r="D168" s="22" t="str">
        <f>IFERROR(VLOOKUP(A168,'[1]Valoración de Control RiesgCorr'!$A$4:$AN$130,36,FALSE),"")</f>
        <v/>
      </c>
      <c r="E168" s="22" t="str">
        <f>IFERROR(VLOOKUP(A168,'[1]Zona de Riesgo Corrup'!$A$3:$E$12,5,FALSE),"")</f>
        <v/>
      </c>
      <c r="F168" s="22" t="str">
        <f>IF(A168="","",IFERROR(VLOOKUP(A168,'[1]Valoración de Control RiesgCorr'!$A$4:$AN$130,39,FALSE),""))</f>
        <v/>
      </c>
      <c r="G168" s="22" t="str">
        <f>IF(A168="","",IFERROR(VLOOKUP(A168,'[1]Zona de Riesgo Corrup'!$A$3:$I$22,9,FALSE),""))</f>
        <v/>
      </c>
      <c r="H168" s="22" t="str">
        <f>IF('[1]Diseño de Control Corrup'!J183="","",'[1]Diseño de Control Corrup'!J183)</f>
        <v/>
      </c>
      <c r="I168" s="22" t="str">
        <f>IF('[1]Diseño de Control Corrup'!I183="","",'[1]Diseño de Control Corrup'!I183)</f>
        <v/>
      </c>
      <c r="J168" s="22" t="str">
        <f>IF('[1]Diseño de Control Corrup'!D183="","",'[1]Diseño de Control Corrup'!D183)</f>
        <v/>
      </c>
      <c r="K168" s="22" t="str">
        <f>IF('[1]Diseño de Control Corrup'!E183="","",'[1]Diseño de Control Corrup'!E183)</f>
        <v/>
      </c>
      <c r="L168" s="23"/>
    </row>
    <row r="169" spans="1:12" s="8" customFormat="1" hidden="1" x14ac:dyDescent="0.25">
      <c r="A169" s="21" t="str">
        <f>IF('[1]Descripción del Riesgo de Corru'!A184="","",'[1]Descripción del Riesgo de Corru'!A184)</f>
        <v/>
      </c>
      <c r="B169" s="22" t="str">
        <f t="shared" si="2"/>
        <v/>
      </c>
      <c r="C169" s="21" t="str">
        <f>IF('[1]Descripción del Riesgo de Corru'!C184="","",'[1]Descripción del Riesgo de Corru'!C184)</f>
        <v/>
      </c>
      <c r="D169" s="22" t="str">
        <f>IFERROR(VLOOKUP(A169,'[1]Valoración de Control RiesgCorr'!$A$4:$AN$130,36,FALSE),"")</f>
        <v/>
      </c>
      <c r="E169" s="22" t="str">
        <f>IFERROR(VLOOKUP(A169,'[1]Zona de Riesgo Corrup'!$A$3:$E$12,5,FALSE),"")</f>
        <v/>
      </c>
      <c r="F169" s="22" t="str">
        <f>IF(A169="","",IFERROR(VLOOKUP(A169,'[1]Valoración de Control RiesgCorr'!$A$4:$AN$130,39,FALSE),""))</f>
        <v/>
      </c>
      <c r="G169" s="22" t="str">
        <f>IF(A169="","",IFERROR(VLOOKUP(A169,'[1]Zona de Riesgo Corrup'!$A$3:$I$22,9,FALSE),""))</f>
        <v/>
      </c>
      <c r="H169" s="22" t="str">
        <f>IF('[1]Diseño de Control Corrup'!J184="","",'[1]Diseño de Control Corrup'!J184)</f>
        <v/>
      </c>
      <c r="I169" s="22" t="str">
        <f>IF('[1]Diseño de Control Corrup'!I184="","",'[1]Diseño de Control Corrup'!I184)</f>
        <v/>
      </c>
      <c r="J169" s="22" t="str">
        <f>IF('[1]Diseño de Control Corrup'!D184="","",'[1]Diseño de Control Corrup'!D184)</f>
        <v/>
      </c>
      <c r="K169" s="22" t="str">
        <f>IF('[1]Diseño de Control Corrup'!E184="","",'[1]Diseño de Control Corrup'!E184)</f>
        <v/>
      </c>
      <c r="L169" s="23"/>
    </row>
    <row r="170" spans="1:12" s="8" customFormat="1" hidden="1" x14ac:dyDescent="0.25">
      <c r="A170" s="21" t="str">
        <f>IF('[1]Descripción del Riesgo de Corru'!A185="","",'[1]Descripción del Riesgo de Corru'!A185)</f>
        <v/>
      </c>
      <c r="B170" s="22" t="str">
        <f t="shared" si="2"/>
        <v/>
      </c>
      <c r="C170" s="21" t="str">
        <f>IF('[1]Descripción del Riesgo de Corru'!C185="","",'[1]Descripción del Riesgo de Corru'!C185)</f>
        <v/>
      </c>
      <c r="D170" s="22" t="str">
        <f>IFERROR(VLOOKUP(A170,'[1]Valoración de Control RiesgCorr'!$A$4:$AN$130,36,FALSE),"")</f>
        <v/>
      </c>
      <c r="E170" s="22" t="str">
        <f>IFERROR(VLOOKUP(A170,'[1]Zona de Riesgo Corrup'!$A$3:$E$12,5,FALSE),"")</f>
        <v/>
      </c>
      <c r="F170" s="22" t="str">
        <f>IF(A170="","",IFERROR(VLOOKUP(A170,'[1]Valoración de Control RiesgCorr'!$A$4:$AN$130,39,FALSE),""))</f>
        <v/>
      </c>
      <c r="G170" s="22" t="str">
        <f>IF(A170="","",IFERROR(VLOOKUP(A170,'[1]Zona de Riesgo Corrup'!$A$3:$I$22,9,FALSE),""))</f>
        <v/>
      </c>
      <c r="H170" s="22" t="str">
        <f>IF('[1]Diseño de Control Corrup'!J185="","",'[1]Diseño de Control Corrup'!J185)</f>
        <v/>
      </c>
      <c r="I170" s="22" t="str">
        <f>IF('[1]Diseño de Control Corrup'!I185="","",'[1]Diseño de Control Corrup'!I185)</f>
        <v/>
      </c>
      <c r="J170" s="22" t="str">
        <f>IF('[1]Diseño de Control Corrup'!D185="","",'[1]Diseño de Control Corrup'!D185)</f>
        <v/>
      </c>
      <c r="K170" s="22" t="str">
        <f>IF('[1]Diseño de Control Corrup'!E185="","",'[1]Diseño de Control Corrup'!E185)</f>
        <v/>
      </c>
      <c r="L170" s="23"/>
    </row>
    <row r="171" spans="1:12" s="8" customFormat="1" hidden="1" x14ac:dyDescent="0.25">
      <c r="A171" s="21" t="str">
        <f>IF('[1]Descripción del Riesgo de Corru'!A186="","",'[1]Descripción del Riesgo de Corru'!A186)</f>
        <v/>
      </c>
      <c r="B171" s="22" t="str">
        <f t="shared" si="2"/>
        <v/>
      </c>
      <c r="C171" s="21" t="str">
        <f>IF('[1]Descripción del Riesgo de Corru'!C186="","",'[1]Descripción del Riesgo de Corru'!C186)</f>
        <v/>
      </c>
      <c r="D171" s="22" t="str">
        <f>IFERROR(VLOOKUP(A171,'[1]Valoración de Control RiesgCorr'!$A$4:$AN$130,36,FALSE),"")</f>
        <v/>
      </c>
      <c r="E171" s="22" t="str">
        <f>IFERROR(VLOOKUP(A171,'[1]Zona de Riesgo Corrup'!$A$3:$E$12,5,FALSE),"")</f>
        <v/>
      </c>
      <c r="F171" s="22" t="str">
        <f>IF(A171="","",IFERROR(VLOOKUP(A171,'[1]Valoración de Control RiesgCorr'!$A$4:$AN$130,39,FALSE),""))</f>
        <v/>
      </c>
      <c r="G171" s="22" t="str">
        <f>IF(A171="","",IFERROR(VLOOKUP(A171,'[1]Zona de Riesgo Corrup'!$A$3:$I$22,9,FALSE),""))</f>
        <v/>
      </c>
      <c r="H171" s="22" t="str">
        <f>IF('[1]Diseño de Control Corrup'!J186="","",'[1]Diseño de Control Corrup'!J186)</f>
        <v/>
      </c>
      <c r="I171" s="22" t="str">
        <f>IF('[1]Diseño de Control Corrup'!I186="","",'[1]Diseño de Control Corrup'!I186)</f>
        <v/>
      </c>
      <c r="J171" s="22" t="str">
        <f>IF('[1]Diseño de Control Corrup'!D186="","",'[1]Diseño de Control Corrup'!D186)</f>
        <v/>
      </c>
      <c r="K171" s="22" t="str">
        <f>IF('[1]Diseño de Control Corrup'!E186="","",'[1]Diseño de Control Corrup'!E186)</f>
        <v/>
      </c>
      <c r="L171" s="23"/>
    </row>
    <row r="172" spans="1:12" s="8" customFormat="1" hidden="1" x14ac:dyDescent="0.25">
      <c r="A172" s="21" t="str">
        <f>IF('[1]Descripción del Riesgo de Corru'!A187="","",'[1]Descripción del Riesgo de Corru'!A187)</f>
        <v/>
      </c>
      <c r="B172" s="22" t="str">
        <f t="shared" si="2"/>
        <v/>
      </c>
      <c r="C172" s="21" t="str">
        <f>IF('[1]Descripción del Riesgo de Corru'!C187="","",'[1]Descripción del Riesgo de Corru'!C187)</f>
        <v/>
      </c>
      <c r="D172" s="22" t="str">
        <f>IFERROR(VLOOKUP(A172,'[1]Valoración de Control RiesgCorr'!$A$4:$AN$130,36,FALSE),"")</f>
        <v/>
      </c>
      <c r="E172" s="22" t="str">
        <f>IFERROR(VLOOKUP(A172,'[1]Zona de Riesgo Corrup'!$A$3:$E$12,5,FALSE),"")</f>
        <v/>
      </c>
      <c r="F172" s="22" t="str">
        <f>IF(A172="","",IFERROR(VLOOKUP(A172,'[1]Valoración de Control RiesgCorr'!$A$4:$AN$130,39,FALSE),""))</f>
        <v/>
      </c>
      <c r="G172" s="22" t="str">
        <f>IF(A172="","",IFERROR(VLOOKUP(A172,'[1]Zona de Riesgo Corrup'!$A$3:$I$22,9,FALSE),""))</f>
        <v/>
      </c>
      <c r="H172" s="22" t="str">
        <f>IF('[1]Diseño de Control Corrup'!J187="","",'[1]Diseño de Control Corrup'!J187)</f>
        <v/>
      </c>
      <c r="I172" s="22" t="str">
        <f>IF('[1]Diseño de Control Corrup'!I187="","",'[1]Diseño de Control Corrup'!I187)</f>
        <v/>
      </c>
      <c r="J172" s="22" t="str">
        <f>IF('[1]Diseño de Control Corrup'!D187="","",'[1]Diseño de Control Corrup'!D187)</f>
        <v/>
      </c>
      <c r="K172" s="22" t="str">
        <f>IF('[1]Diseño de Control Corrup'!E187="","",'[1]Diseño de Control Corrup'!E187)</f>
        <v/>
      </c>
      <c r="L172" s="23"/>
    </row>
    <row r="173" spans="1:12" s="8" customFormat="1" hidden="1" x14ac:dyDescent="0.25">
      <c r="A173" s="21" t="str">
        <f>IF('[1]Descripción del Riesgo de Corru'!A188="","",'[1]Descripción del Riesgo de Corru'!A188)</f>
        <v/>
      </c>
      <c r="B173" s="22" t="str">
        <f t="shared" si="2"/>
        <v/>
      </c>
      <c r="C173" s="21" t="str">
        <f>IF('[1]Descripción del Riesgo de Corru'!C188="","",'[1]Descripción del Riesgo de Corru'!C188)</f>
        <v/>
      </c>
      <c r="D173" s="22" t="str">
        <f>IFERROR(VLOOKUP(A173,'[1]Valoración de Control RiesgCorr'!$A$4:$AN$130,36,FALSE),"")</f>
        <v/>
      </c>
      <c r="E173" s="22" t="str">
        <f>IFERROR(VLOOKUP(A173,'[1]Zona de Riesgo Corrup'!$A$3:$E$12,5,FALSE),"")</f>
        <v/>
      </c>
      <c r="F173" s="22" t="str">
        <f>IF(A173="","",IFERROR(VLOOKUP(A173,'[1]Valoración de Control RiesgCorr'!$A$4:$AN$130,39,FALSE),""))</f>
        <v/>
      </c>
      <c r="G173" s="22" t="str">
        <f>IF(A173="","",IFERROR(VLOOKUP(A173,'[1]Zona de Riesgo Corrup'!$A$3:$I$22,9,FALSE),""))</f>
        <v/>
      </c>
      <c r="H173" s="22" t="str">
        <f>IF('[1]Diseño de Control Corrup'!J188="","",'[1]Diseño de Control Corrup'!J188)</f>
        <v/>
      </c>
      <c r="I173" s="22" t="str">
        <f>IF('[1]Diseño de Control Corrup'!I188="","",'[1]Diseño de Control Corrup'!I188)</f>
        <v/>
      </c>
      <c r="J173" s="22" t="str">
        <f>IF('[1]Diseño de Control Corrup'!D188="","",'[1]Diseño de Control Corrup'!D188)</f>
        <v/>
      </c>
      <c r="K173" s="22" t="str">
        <f>IF('[1]Diseño de Control Corrup'!E188="","",'[1]Diseño de Control Corrup'!E188)</f>
        <v/>
      </c>
      <c r="L173" s="23"/>
    </row>
    <row r="174" spans="1:12" s="8" customFormat="1" hidden="1" x14ac:dyDescent="0.25">
      <c r="A174" s="21" t="str">
        <f>IF('[1]Descripción del Riesgo de Corru'!A189="","",'[1]Descripción del Riesgo de Corru'!A189)</f>
        <v/>
      </c>
      <c r="B174" s="22" t="str">
        <f t="shared" si="2"/>
        <v/>
      </c>
      <c r="C174" s="21" t="str">
        <f>IF('[1]Descripción del Riesgo de Corru'!C189="","",'[1]Descripción del Riesgo de Corru'!C189)</f>
        <v/>
      </c>
      <c r="D174" s="22" t="str">
        <f>IFERROR(VLOOKUP(A174,'[1]Valoración de Control RiesgCorr'!$A$4:$AN$130,36,FALSE),"")</f>
        <v/>
      </c>
      <c r="E174" s="22" t="str">
        <f>IFERROR(VLOOKUP(A174,'[1]Zona de Riesgo Corrup'!$A$3:$E$12,5,FALSE),"")</f>
        <v/>
      </c>
      <c r="F174" s="22" t="str">
        <f>IF(A174="","",IFERROR(VLOOKUP(A174,'[1]Valoración de Control RiesgCorr'!$A$4:$AN$130,39,FALSE),""))</f>
        <v/>
      </c>
      <c r="G174" s="22" t="str">
        <f>IF(A174="","",IFERROR(VLOOKUP(A174,'[1]Zona de Riesgo Corrup'!$A$3:$I$22,9,FALSE),""))</f>
        <v/>
      </c>
      <c r="H174" s="22" t="str">
        <f>IF('[1]Diseño de Control Corrup'!J189="","",'[1]Diseño de Control Corrup'!J189)</f>
        <v/>
      </c>
      <c r="I174" s="22" t="str">
        <f>IF('[1]Diseño de Control Corrup'!I189="","",'[1]Diseño de Control Corrup'!I189)</f>
        <v/>
      </c>
      <c r="J174" s="22" t="str">
        <f>IF('[1]Diseño de Control Corrup'!D189="","",'[1]Diseño de Control Corrup'!D189)</f>
        <v/>
      </c>
      <c r="K174" s="22" t="str">
        <f>IF('[1]Diseño de Control Corrup'!E189="","",'[1]Diseño de Control Corrup'!E189)</f>
        <v/>
      </c>
      <c r="L174" s="23"/>
    </row>
    <row r="175" spans="1:12" s="8" customFormat="1" hidden="1" x14ac:dyDescent="0.25">
      <c r="A175" s="21" t="str">
        <f>IF('[1]Descripción del Riesgo de Corru'!A190="","",'[1]Descripción del Riesgo de Corru'!A190)</f>
        <v/>
      </c>
      <c r="B175" s="22" t="str">
        <f t="shared" si="2"/>
        <v/>
      </c>
      <c r="C175" s="21" t="str">
        <f>IF('[1]Descripción del Riesgo de Corru'!C190="","",'[1]Descripción del Riesgo de Corru'!C190)</f>
        <v/>
      </c>
      <c r="D175" s="22" t="str">
        <f>IFERROR(VLOOKUP(A175,'[1]Valoración de Control RiesgCorr'!$A$4:$AN$130,36,FALSE),"")</f>
        <v/>
      </c>
      <c r="E175" s="22" t="str">
        <f>IFERROR(VLOOKUP(A175,'[1]Zona de Riesgo Corrup'!$A$3:$E$12,5,FALSE),"")</f>
        <v/>
      </c>
      <c r="F175" s="22" t="str">
        <f>IF(A175="","",IFERROR(VLOOKUP(A175,'[1]Valoración de Control RiesgCorr'!$A$4:$AN$130,39,FALSE),""))</f>
        <v/>
      </c>
      <c r="G175" s="22" t="str">
        <f>IF(A175="","",IFERROR(VLOOKUP(A175,'[1]Zona de Riesgo Corrup'!$A$3:$I$22,9,FALSE),""))</f>
        <v/>
      </c>
      <c r="H175" s="22" t="str">
        <f>IF('[1]Diseño de Control Corrup'!J190="","",'[1]Diseño de Control Corrup'!J190)</f>
        <v/>
      </c>
      <c r="I175" s="22" t="str">
        <f>IF('[1]Diseño de Control Corrup'!I190="","",'[1]Diseño de Control Corrup'!I190)</f>
        <v/>
      </c>
      <c r="J175" s="22" t="str">
        <f>IF('[1]Diseño de Control Corrup'!D190="","",'[1]Diseño de Control Corrup'!D190)</f>
        <v/>
      </c>
      <c r="K175" s="22" t="str">
        <f>IF('[1]Diseño de Control Corrup'!E190="","",'[1]Diseño de Control Corrup'!E190)</f>
        <v/>
      </c>
      <c r="L175" s="23"/>
    </row>
    <row r="176" spans="1:12" s="8" customFormat="1" hidden="1" x14ac:dyDescent="0.25">
      <c r="A176" s="21" t="str">
        <f>IF('[1]Descripción del Riesgo de Corru'!A191="","",'[1]Descripción del Riesgo de Corru'!A191)</f>
        <v/>
      </c>
      <c r="B176" s="22" t="str">
        <f t="shared" si="2"/>
        <v/>
      </c>
      <c r="C176" s="21" t="str">
        <f>IF('[1]Descripción del Riesgo de Corru'!C191="","",'[1]Descripción del Riesgo de Corru'!C191)</f>
        <v/>
      </c>
      <c r="D176" s="22" t="str">
        <f>IFERROR(VLOOKUP(A176,'[1]Valoración de Control RiesgCorr'!$A$4:$AN$130,36,FALSE),"")</f>
        <v/>
      </c>
      <c r="E176" s="22" t="str">
        <f>IFERROR(VLOOKUP(A176,'[1]Zona de Riesgo Corrup'!$A$3:$E$12,5,FALSE),"")</f>
        <v/>
      </c>
      <c r="F176" s="22" t="str">
        <f>IF(A176="","",IFERROR(VLOOKUP(A176,'[1]Valoración de Control RiesgCorr'!$A$4:$AN$130,39,FALSE),""))</f>
        <v/>
      </c>
      <c r="G176" s="22" t="str">
        <f>IF(A176="","",IFERROR(VLOOKUP(A176,'[1]Zona de Riesgo Corrup'!$A$3:$I$22,9,FALSE),""))</f>
        <v/>
      </c>
      <c r="H176" s="22" t="str">
        <f>IF('[1]Diseño de Control Corrup'!J191="","",'[1]Diseño de Control Corrup'!J191)</f>
        <v/>
      </c>
      <c r="I176" s="22" t="str">
        <f>IF('[1]Diseño de Control Corrup'!I191="","",'[1]Diseño de Control Corrup'!I191)</f>
        <v/>
      </c>
      <c r="J176" s="22" t="str">
        <f>IF('[1]Diseño de Control Corrup'!D191="","",'[1]Diseño de Control Corrup'!D191)</f>
        <v/>
      </c>
      <c r="K176" s="22" t="str">
        <f>IF('[1]Diseño de Control Corrup'!E191="","",'[1]Diseño de Control Corrup'!E191)</f>
        <v/>
      </c>
      <c r="L176" s="23"/>
    </row>
    <row r="177" spans="1:16" s="8" customFormat="1" hidden="1" x14ac:dyDescent="0.25">
      <c r="A177" s="21" t="str">
        <f>IF('[1]Descripción del Riesgo de Corru'!A192="","",'[1]Descripción del Riesgo de Corru'!A192)</f>
        <v/>
      </c>
      <c r="B177" s="22" t="str">
        <f t="shared" si="2"/>
        <v/>
      </c>
      <c r="C177" s="21" t="str">
        <f>IF('[1]Descripción del Riesgo de Corru'!C192="","",'[1]Descripción del Riesgo de Corru'!C192)</f>
        <v/>
      </c>
      <c r="D177" s="22" t="str">
        <f>IFERROR(VLOOKUP(A177,'[1]Valoración de Control RiesgCorr'!$A$4:$AN$130,36,FALSE),"")</f>
        <v/>
      </c>
      <c r="E177" s="22" t="str">
        <f>IFERROR(VLOOKUP(A177,'[1]Zona de Riesgo Corrup'!$A$3:$E$12,5,FALSE),"")</f>
        <v/>
      </c>
      <c r="F177" s="22" t="str">
        <f>IF(A177="","",IFERROR(VLOOKUP(A177,'[1]Valoración de Control RiesgCorr'!$A$4:$AN$130,39,FALSE),""))</f>
        <v/>
      </c>
      <c r="G177" s="22" t="str">
        <f>IF(A177="","",IFERROR(VLOOKUP(A177,'[1]Zona de Riesgo Corrup'!$A$3:$I$22,9,FALSE),""))</f>
        <v/>
      </c>
      <c r="H177" s="22" t="str">
        <f>IF('[1]Diseño de Control Corrup'!J192="","",'[1]Diseño de Control Corrup'!J192)</f>
        <v/>
      </c>
      <c r="I177" s="22" t="str">
        <f>IF('[1]Diseño de Control Corrup'!I192="","",'[1]Diseño de Control Corrup'!I192)</f>
        <v/>
      </c>
      <c r="J177" s="22" t="str">
        <f>IF('[1]Diseño de Control Corrup'!D192="","",'[1]Diseño de Control Corrup'!D192)</f>
        <v/>
      </c>
      <c r="K177" s="22" t="str">
        <f>IF('[1]Diseño de Control Corrup'!E192="","",'[1]Diseño de Control Corrup'!E192)</f>
        <v/>
      </c>
      <c r="L177" s="23"/>
    </row>
    <row r="178" spans="1:16" s="8" customFormat="1" hidden="1" x14ac:dyDescent="0.25">
      <c r="A178" s="21" t="str">
        <f>IF('[1]Descripción del Riesgo de Corru'!A193="","",'[1]Descripción del Riesgo de Corru'!A193)</f>
        <v/>
      </c>
      <c r="B178" s="22" t="str">
        <f t="shared" si="2"/>
        <v/>
      </c>
      <c r="C178" s="21" t="str">
        <f>IF('[1]Descripción del Riesgo de Corru'!C193="","",'[1]Descripción del Riesgo de Corru'!C193)</f>
        <v/>
      </c>
      <c r="D178" s="22" t="str">
        <f>IFERROR(VLOOKUP(A178,'[1]Valoración de Control RiesgCorr'!$A$4:$AN$130,36,FALSE),"")</f>
        <v/>
      </c>
      <c r="E178" s="22" t="str">
        <f>IFERROR(VLOOKUP(A178,'[1]Zona de Riesgo Corrup'!$A$3:$E$12,5,FALSE),"")</f>
        <v/>
      </c>
      <c r="F178" s="22" t="str">
        <f>IF(A178="","",IFERROR(VLOOKUP(A178,'[1]Valoración de Control RiesgCorr'!$A$4:$AN$130,39,FALSE),""))</f>
        <v/>
      </c>
      <c r="G178" s="22" t="str">
        <f>IF(A178="","",IFERROR(VLOOKUP(A178,'[1]Zona de Riesgo Corrup'!$A$3:$I$22,9,FALSE),""))</f>
        <v/>
      </c>
      <c r="H178" s="22" t="str">
        <f>IF('[1]Diseño de Control Corrup'!J193="","",'[1]Diseño de Control Corrup'!J193)</f>
        <v/>
      </c>
      <c r="I178" s="22" t="str">
        <f>IF('[1]Diseño de Control Corrup'!I193="","",'[1]Diseño de Control Corrup'!I193)</f>
        <v/>
      </c>
      <c r="J178" s="22" t="str">
        <f>IF('[1]Diseño de Control Corrup'!D193="","",'[1]Diseño de Control Corrup'!D193)</f>
        <v/>
      </c>
      <c r="K178" s="22" t="str">
        <f>IF('[1]Diseño de Control Corrup'!E193="","",'[1]Diseño de Control Corrup'!E193)</f>
        <v/>
      </c>
      <c r="L178" s="23"/>
    </row>
    <row r="179" spans="1:16" s="8" customFormat="1" hidden="1" x14ac:dyDescent="0.25">
      <c r="A179" s="21" t="str">
        <f>IF('[1]Descripción del Riesgo de Corru'!A194="","",'[1]Descripción del Riesgo de Corru'!A194)</f>
        <v/>
      </c>
      <c r="B179" s="22" t="str">
        <f t="shared" si="2"/>
        <v/>
      </c>
      <c r="C179" s="21" t="str">
        <f>IF('[1]Descripción del Riesgo de Corru'!C194="","",'[1]Descripción del Riesgo de Corru'!C194)</f>
        <v/>
      </c>
      <c r="D179" s="22" t="str">
        <f>IFERROR(VLOOKUP(A179,'[1]Valoración de Control RiesgCorr'!$A$4:$AN$130,36,FALSE),"")</f>
        <v/>
      </c>
      <c r="E179" s="22" t="str">
        <f>IFERROR(VLOOKUP(A179,'[1]Zona de Riesgo Corrup'!$A$3:$E$12,5,FALSE),"")</f>
        <v/>
      </c>
      <c r="F179" s="22" t="str">
        <f>IF(A179="","",IFERROR(VLOOKUP(A179,'[1]Valoración de Control RiesgCorr'!$A$4:$AN$130,39,FALSE),""))</f>
        <v/>
      </c>
      <c r="G179" s="22" t="str">
        <f>IF(A179="","",IFERROR(VLOOKUP(A179,'[1]Zona de Riesgo Corrup'!$A$3:$I$22,9,FALSE),""))</f>
        <v/>
      </c>
      <c r="H179" s="22" t="str">
        <f>IF('[1]Diseño de Control Corrup'!J194="","",'[1]Diseño de Control Corrup'!J194)</f>
        <v/>
      </c>
      <c r="I179" s="22" t="str">
        <f>IF('[1]Diseño de Control Corrup'!I194="","",'[1]Diseño de Control Corrup'!I194)</f>
        <v/>
      </c>
      <c r="J179" s="22" t="str">
        <f>IF('[1]Diseño de Control Corrup'!D194="","",'[1]Diseño de Control Corrup'!D194)</f>
        <v/>
      </c>
      <c r="K179" s="22" t="str">
        <f>IF('[1]Diseño de Control Corrup'!E194="","",'[1]Diseño de Control Corrup'!E194)</f>
        <v/>
      </c>
      <c r="L179" s="23"/>
    </row>
    <row r="180" spans="1:16" s="8" customFormat="1" hidden="1" x14ac:dyDescent="0.25">
      <c r="A180" s="21" t="str">
        <f>IF('[1]Descripción del Riesgo de Corru'!A195="","",'[1]Descripción del Riesgo de Corru'!A195)</f>
        <v/>
      </c>
      <c r="B180" s="22" t="str">
        <f t="shared" si="2"/>
        <v/>
      </c>
      <c r="C180" s="21" t="str">
        <f>IF('[1]Descripción del Riesgo de Corru'!C195="","",'[1]Descripción del Riesgo de Corru'!C195)</f>
        <v/>
      </c>
      <c r="D180" s="22" t="str">
        <f>IFERROR(VLOOKUP(A180,'[1]Valoración de Control RiesgCorr'!$A$4:$AN$130,36,FALSE),"")</f>
        <v/>
      </c>
      <c r="E180" s="22" t="str">
        <f>IFERROR(VLOOKUP(A180,'[1]Zona de Riesgo Corrup'!$A$3:$E$12,5,FALSE),"")</f>
        <v/>
      </c>
      <c r="F180" s="22" t="str">
        <f>IF(A180="","",IFERROR(VLOOKUP(A180,'[1]Valoración de Control RiesgCorr'!$A$4:$AN$130,39,FALSE),""))</f>
        <v/>
      </c>
      <c r="G180" s="22" t="str">
        <f>IF(A180="","",IFERROR(VLOOKUP(A180,'[1]Zona de Riesgo Corrup'!$A$3:$I$22,9,FALSE),""))</f>
        <v/>
      </c>
      <c r="H180" s="22" t="str">
        <f>IF('[1]Diseño de Control Corrup'!J195="","",'[1]Diseño de Control Corrup'!J195)</f>
        <v/>
      </c>
      <c r="I180" s="22" t="str">
        <f>IF('[1]Diseño de Control Corrup'!I195="","",'[1]Diseño de Control Corrup'!I195)</f>
        <v/>
      </c>
      <c r="J180" s="22" t="str">
        <f>IF('[1]Diseño de Control Corrup'!D195="","",'[1]Diseño de Control Corrup'!D195)</f>
        <v/>
      </c>
      <c r="K180" s="22" t="str">
        <f>IF('[1]Diseño de Control Corrup'!E195="","",'[1]Diseño de Control Corrup'!E195)</f>
        <v/>
      </c>
      <c r="L180" s="23"/>
    </row>
    <row r="181" spans="1:16" s="8" customFormat="1" hidden="1" x14ac:dyDescent="0.25">
      <c r="A181" s="21" t="str">
        <f>IF('[1]Descripción del Riesgo de Corru'!A196="","",'[1]Descripción del Riesgo de Corru'!A196)</f>
        <v/>
      </c>
      <c r="B181" s="22" t="str">
        <f t="shared" si="2"/>
        <v/>
      </c>
      <c r="C181" s="21" t="str">
        <f>IF('[1]Descripción del Riesgo de Corru'!C196="","",'[1]Descripción del Riesgo de Corru'!C196)</f>
        <v/>
      </c>
      <c r="D181" s="22" t="str">
        <f>IFERROR(VLOOKUP(A181,'[1]Valoración de Control RiesgCorr'!$A$4:$AN$130,36,FALSE),"")</f>
        <v/>
      </c>
      <c r="E181" s="22" t="str">
        <f>IFERROR(VLOOKUP(A181,'[1]Zona de Riesgo Corrup'!$A$3:$E$12,5,FALSE),"")</f>
        <v/>
      </c>
      <c r="F181" s="22" t="str">
        <f>IF(A181="","",IFERROR(VLOOKUP(A181,'[1]Valoración de Control RiesgCorr'!$A$4:$AN$130,39,FALSE),""))</f>
        <v/>
      </c>
      <c r="G181" s="22" t="str">
        <f>IF(A181="","",IFERROR(VLOOKUP(A181,'[1]Zona de Riesgo Corrup'!$A$3:$I$22,9,FALSE),""))</f>
        <v/>
      </c>
      <c r="H181" s="22" t="str">
        <f>IF('[1]Diseño de Control Corrup'!J196="","",'[1]Diseño de Control Corrup'!J196)</f>
        <v/>
      </c>
      <c r="I181" s="22" t="str">
        <f>IF('[1]Diseño de Control Corrup'!I196="","",'[1]Diseño de Control Corrup'!I196)</f>
        <v/>
      </c>
      <c r="J181" s="22" t="str">
        <f>IF('[1]Diseño de Control Corrup'!D196="","",'[1]Diseño de Control Corrup'!D196)</f>
        <v/>
      </c>
      <c r="K181" s="22" t="str">
        <f>IF('[1]Diseño de Control Corrup'!E196="","",'[1]Diseño de Control Corrup'!E196)</f>
        <v/>
      </c>
      <c r="L181" s="23"/>
    </row>
    <row r="182" spans="1:16" s="8" customFormat="1" hidden="1" x14ac:dyDescent="0.25">
      <c r="A182" s="21" t="str">
        <f>IF('[1]Descripción del Riesgo de Corru'!A197="","",'[1]Descripción del Riesgo de Corru'!A197)</f>
        <v/>
      </c>
      <c r="B182" s="22" t="str">
        <f t="shared" si="2"/>
        <v/>
      </c>
      <c r="C182" s="21" t="str">
        <f>IF('[1]Descripción del Riesgo de Corru'!C197="","",'[1]Descripción del Riesgo de Corru'!C197)</f>
        <v/>
      </c>
      <c r="D182" s="22" t="str">
        <f>IFERROR(VLOOKUP(A182,'[1]Valoración de Control RiesgCorr'!$A$4:$AN$130,36,FALSE),"")</f>
        <v/>
      </c>
      <c r="E182" s="22" t="str">
        <f>IFERROR(VLOOKUP(A182,'[1]Zona de Riesgo Corrup'!$A$3:$E$12,5,FALSE),"")</f>
        <v/>
      </c>
      <c r="F182" s="22" t="str">
        <f>IF(A182="","",IFERROR(VLOOKUP(A182,'[1]Valoración de Control RiesgCorr'!$A$4:$AN$130,39,FALSE),""))</f>
        <v/>
      </c>
      <c r="G182" s="22" t="str">
        <f>IF(A182="","",IFERROR(VLOOKUP(A182,'[1]Zona de Riesgo Corrup'!$A$3:$I$22,9,FALSE),""))</f>
        <v/>
      </c>
      <c r="H182" s="22" t="str">
        <f>IF('[1]Diseño de Control Corrup'!J197="","",'[1]Diseño de Control Corrup'!J197)</f>
        <v/>
      </c>
      <c r="I182" s="22" t="str">
        <f>IF('[1]Diseño de Control Corrup'!I197="","",'[1]Diseño de Control Corrup'!I197)</f>
        <v/>
      </c>
      <c r="J182" s="22" t="str">
        <f>IF('[1]Diseño de Control Corrup'!D197="","",'[1]Diseño de Control Corrup'!D197)</f>
        <v/>
      </c>
      <c r="K182" s="22" t="str">
        <f>IF('[1]Diseño de Control Corrup'!E197="","",'[1]Diseño de Control Corrup'!E197)</f>
        <v/>
      </c>
      <c r="L182" s="23"/>
    </row>
    <row r="183" spans="1:16" s="8" customFormat="1" hidden="1" x14ac:dyDescent="0.25">
      <c r="A183" s="21" t="str">
        <f>IF('[1]Descripción del Riesgo de Corru'!A198="","",'[1]Descripción del Riesgo de Corru'!A198)</f>
        <v/>
      </c>
      <c r="B183" s="22" t="str">
        <f t="shared" si="2"/>
        <v/>
      </c>
      <c r="C183" s="21" t="str">
        <f>IF('[1]Descripción del Riesgo de Corru'!C198="","",'[1]Descripción del Riesgo de Corru'!C198)</f>
        <v/>
      </c>
      <c r="D183" s="22" t="str">
        <f>IFERROR(VLOOKUP(A183,'[1]Valoración de Control RiesgCorr'!$A$4:$AN$130,36,FALSE),"")</f>
        <v/>
      </c>
      <c r="E183" s="22" t="str">
        <f>IFERROR(VLOOKUP(A183,'[1]Zona de Riesgo Corrup'!$A$3:$E$12,5,FALSE),"")</f>
        <v/>
      </c>
      <c r="F183" s="22" t="str">
        <f>IF(A183="","",IFERROR(VLOOKUP(A183,'[1]Valoración de Control RiesgCorr'!$A$4:$AN$130,39,FALSE),""))</f>
        <v/>
      </c>
      <c r="G183" s="22" t="str">
        <f>IF(A183="","",IFERROR(VLOOKUP(A183,'[1]Zona de Riesgo Corrup'!$A$3:$I$22,9,FALSE),""))</f>
        <v/>
      </c>
      <c r="H183" s="22" t="str">
        <f>IF('[1]Diseño de Control Corrup'!J198="","",'[1]Diseño de Control Corrup'!J198)</f>
        <v/>
      </c>
      <c r="I183" s="22" t="str">
        <f>IF('[1]Diseño de Control Corrup'!I198="","",'[1]Diseño de Control Corrup'!I198)</f>
        <v/>
      </c>
      <c r="J183" s="22" t="str">
        <f>IF('[1]Diseño de Control Corrup'!D198="","",'[1]Diseño de Control Corrup'!D198)</f>
        <v/>
      </c>
      <c r="K183" s="22" t="str">
        <f>IF('[1]Diseño de Control Corrup'!E198="","",'[1]Diseño de Control Corrup'!E198)</f>
        <v/>
      </c>
      <c r="L183" s="23"/>
    </row>
    <row r="184" spans="1:16" s="8" customFormat="1" hidden="1" x14ac:dyDescent="0.25">
      <c r="A184" s="21" t="str">
        <f>IF('[1]Descripción del Riesgo de Corru'!A199="","",'[1]Descripción del Riesgo de Corru'!A199)</f>
        <v/>
      </c>
      <c r="B184" s="22" t="str">
        <f t="shared" si="2"/>
        <v/>
      </c>
      <c r="C184" s="21" t="str">
        <f>IF('[1]Descripción del Riesgo de Corru'!C199="","",'[1]Descripción del Riesgo de Corru'!C199)</f>
        <v/>
      </c>
      <c r="D184" s="22" t="str">
        <f>IFERROR(VLOOKUP(A184,'[1]Valoración de Control RiesgCorr'!$A$4:$AN$130,36,FALSE),"")</f>
        <v/>
      </c>
      <c r="E184" s="22" t="str">
        <f>IFERROR(VLOOKUP(A184,'[1]Zona de Riesgo Corrup'!$A$3:$E$12,5,FALSE),"")</f>
        <v/>
      </c>
      <c r="F184" s="22" t="str">
        <f>IF(A184="","",IFERROR(VLOOKUP(A184,'[1]Valoración de Control RiesgCorr'!$A$4:$AN$130,39,FALSE),""))</f>
        <v/>
      </c>
      <c r="G184" s="22" t="str">
        <f>IF(A184="","",IFERROR(VLOOKUP(A184,'[1]Zona de Riesgo Corrup'!$A$3:$I$22,9,FALSE),""))</f>
        <v/>
      </c>
      <c r="H184" s="22" t="str">
        <f>IF('[1]Diseño de Control Corrup'!J199="","",'[1]Diseño de Control Corrup'!J199)</f>
        <v/>
      </c>
      <c r="I184" s="22" t="str">
        <f>IF('[1]Diseño de Control Corrup'!I199="","",'[1]Diseño de Control Corrup'!I199)</f>
        <v/>
      </c>
      <c r="J184" s="22" t="str">
        <f>IF('[1]Diseño de Control Corrup'!D199="","",'[1]Diseño de Control Corrup'!D199)</f>
        <v/>
      </c>
      <c r="K184" s="22" t="str">
        <f>IF('[1]Diseño de Control Corrup'!E199="","",'[1]Diseño de Control Corrup'!E199)</f>
        <v/>
      </c>
      <c r="L184" s="23"/>
    </row>
    <row r="185" spans="1:16" s="8" customFormat="1" hidden="1" x14ac:dyDescent="0.25">
      <c r="A185" s="24" t="str">
        <f>IF('[1]Descripción del Riesgo de Corru'!A200="","",'[1]Descripción del Riesgo de Corru'!A200)</f>
        <v/>
      </c>
      <c r="B185" s="22" t="str">
        <f t="shared" si="2"/>
        <v/>
      </c>
      <c r="C185" s="24" t="str">
        <f>IF('[1]Descripción del Riesgo de Corru'!C200="","",'[1]Descripción del Riesgo de Corru'!C200)</f>
        <v/>
      </c>
      <c r="D185" s="25" t="str">
        <f>IFERROR(VLOOKUP(A185,'[1]Valoración de Control RiesgCorr'!$A$4:$AN$130,35,FALSE),"")</f>
        <v/>
      </c>
      <c r="E185" s="25" t="str">
        <f>IFERROR(VLOOKUP(A185,'[1]Zona de Riesgo Corrup'!$A$3:$E$12,5,FALSE),"")</f>
        <v/>
      </c>
      <c r="F185" s="25" t="str">
        <f>IF(A185="","",IFERROR(VLOOKUP(A185,'[1]Valoración de Control RiesgCorr'!$A$4:$AN$130,39,FALSE),""))</f>
        <v/>
      </c>
      <c r="G185" s="22" t="str">
        <f>IF(A185="","",IFERROR(VLOOKUP(A185,'[1]Zona de Riesgo Corrup'!$A$3:$I$22,9,FALSE),""))</f>
        <v/>
      </c>
      <c r="H185" s="25" t="str">
        <f>IF(A185="","",IFERROR(VLOOKUP(A185,'[1]Diseño de Control Corrup'!$A$3:$J$100,6,FALSE),""))</f>
        <v/>
      </c>
      <c r="I185" s="25"/>
      <c r="J185" s="25" t="str">
        <f>IF(A185="","",IFERROR(VLOOKUP(A185,'[1]Diseño de Control Corrup'!$A$3:$J$100,3,FALSE),""))</f>
        <v/>
      </c>
      <c r="K185" s="25" t="str">
        <f>IF(A185="","",IFERROR(VLOOKUP(A185,'[1]Diseño de Control Corrup'!$A$3:$J$100,4,FALSE),""))</f>
        <v/>
      </c>
      <c r="L185" s="26"/>
    </row>
    <row r="186" spans="1:16" s="8" customFormat="1" hidden="1" x14ac:dyDescent="0.25">
      <c r="A186" s="24" t="str">
        <f>IF('[1]Descripción del Riesgo de Corru'!A201="","",'[1]Descripción del Riesgo de Corru'!A201)</f>
        <v/>
      </c>
      <c r="B186" s="22" t="str">
        <f t="shared" si="2"/>
        <v/>
      </c>
      <c r="C186" s="24" t="str">
        <f>IF('[1]Descripción del Riesgo de Corru'!C201="","",'[1]Descripción del Riesgo de Corru'!C201)</f>
        <v/>
      </c>
      <c r="D186" s="25" t="str">
        <f>IFERROR(VLOOKUP(A186,'[1]Valoración de Control RiesgCorr'!$A$4:$AN$130,35,FALSE),"")</f>
        <v/>
      </c>
      <c r="E186" s="25" t="str">
        <f>IFERROR(VLOOKUP(A186,'[1]Zona de Riesgo Corrup'!$A$3:$E$12,5,FALSE),"")</f>
        <v/>
      </c>
      <c r="F186" s="25" t="str">
        <f>IF(A186="","",IFERROR(VLOOKUP(A186,'[1]Valoración de Control RiesgCorr'!$A$4:$AN$130,39,FALSE),""))</f>
        <v/>
      </c>
      <c r="G186" s="22" t="str">
        <f>IF(A186="","",IFERROR(VLOOKUP(A186,'[1]Zona de Riesgo Corrup'!$A$3:$I$22,9,FALSE),""))</f>
        <v/>
      </c>
      <c r="H186" s="25" t="str">
        <f>IF(A186="","",IFERROR(VLOOKUP(A186,'[1]Diseño de Control Corrup'!$A$3:$J$100,6,FALSE),""))</f>
        <v/>
      </c>
      <c r="I186" s="25"/>
      <c r="J186" s="25" t="str">
        <f>IF(A186="","",IFERROR(VLOOKUP(A186,'[1]Diseño de Control Corrup'!$A$3:$J$100,3,FALSE),""))</f>
        <v/>
      </c>
      <c r="K186" s="25" t="str">
        <f>IF(A186="","",IFERROR(VLOOKUP(A186,'[1]Diseño de Control Corrup'!$A$3:$J$100,4,FALSE),""))</f>
        <v/>
      </c>
      <c r="L186" s="26"/>
    </row>
    <row r="187" spans="1:16" s="8" customFormat="1" hidden="1" x14ac:dyDescent="0.25">
      <c r="A187" s="24" t="str">
        <f>IF('[1]Descripción del Riesgo de Corru'!A202="","",'[1]Descripción del Riesgo de Corru'!A202)</f>
        <v/>
      </c>
      <c r="B187" s="22" t="str">
        <f t="shared" si="2"/>
        <v/>
      </c>
      <c r="C187" s="24" t="str">
        <f>IF('[1]Descripción del Riesgo de Corru'!C202="","",'[1]Descripción del Riesgo de Corru'!C202)</f>
        <v/>
      </c>
      <c r="D187" s="25" t="str">
        <f>IFERROR(VLOOKUP(A187,'[1]Valoración de Control RiesgCorr'!$A$4:$AN$130,35,FALSE),"")</f>
        <v/>
      </c>
      <c r="E187" s="25" t="str">
        <f>IFERROR(VLOOKUP(A187,'[1]Zona de Riesgo Corrup'!$A$3:$E$12,5,FALSE),"")</f>
        <v/>
      </c>
      <c r="F187" s="25" t="str">
        <f>IF(A187="","",IFERROR(VLOOKUP(A187,'[1]Valoración de Control RiesgCorr'!$A$4:$AN$130,39,FALSE),""))</f>
        <v/>
      </c>
      <c r="G187" s="22" t="str">
        <f>IF(A187="","",IFERROR(VLOOKUP(A187,'[1]Zona de Riesgo Corrup'!$A$3:$I$22,9,FALSE),""))</f>
        <v/>
      </c>
      <c r="H187" s="25" t="str">
        <f>IF(A187="","",IFERROR(VLOOKUP(A187,'[1]Diseño de Control Corrup'!$A$3:$J$100,6,FALSE),""))</f>
        <v/>
      </c>
      <c r="I187" s="25"/>
      <c r="J187" s="25" t="str">
        <f>IF(A187="","",IFERROR(VLOOKUP(A187,'[1]Diseño de Control Corrup'!$A$3:$J$100,3,FALSE),""))</f>
        <v/>
      </c>
      <c r="K187" s="25" t="str">
        <f>IF(A187="","",IFERROR(VLOOKUP(A187,'[1]Diseño de Control Corrup'!$A$3:$J$100,4,FALSE),""))</f>
        <v/>
      </c>
      <c r="L187" s="26"/>
    </row>
    <row r="188" spans="1:16" s="26" customFormat="1" hidden="1" x14ac:dyDescent="0.25">
      <c r="A188" s="24" t="str">
        <f>IF('[1]Descripción del Riesgo de Corru'!A203="","",'[1]Descripción del Riesgo de Corru'!A203)</f>
        <v/>
      </c>
      <c r="B188" s="22" t="str">
        <f t="shared" si="2"/>
        <v/>
      </c>
      <c r="C188" s="24" t="str">
        <f>IF('[1]Descripción del Riesgo de Corru'!C203="","",'[1]Descripción del Riesgo de Corru'!C203)</f>
        <v/>
      </c>
      <c r="D188" s="25" t="str">
        <f>IFERROR(VLOOKUP(A188,'[1]Valoración de Control RiesgCorr'!$A$4:$AN$130,35,FALSE),"")</f>
        <v/>
      </c>
      <c r="E188" s="25" t="str">
        <f>IFERROR(VLOOKUP(A188,'[1]Zona de Riesgo Corrup'!$A$3:$E$12,5,FALSE),"")</f>
        <v/>
      </c>
      <c r="F188" s="25" t="str">
        <f>IF(A188="","",IFERROR(VLOOKUP(A188,'[1]Valoración de Control RiesgCorr'!$A$4:$AN$130,39,FALSE),""))</f>
        <v/>
      </c>
      <c r="G188" s="22" t="str">
        <f>IF(A188="","",IFERROR(VLOOKUP(A188,'[1]Zona de Riesgo Corrup'!$A$3:$I$22,9,FALSE),""))</f>
        <v/>
      </c>
      <c r="H188" s="25" t="str">
        <f>IF(A188="","",IFERROR(VLOOKUP(A188,'[1]Diseño de Control Corrup'!$A$3:$J$100,6,FALSE),""))</f>
        <v/>
      </c>
      <c r="I188" s="25"/>
      <c r="J188" s="25" t="str">
        <f>IF(A188="","",IFERROR(VLOOKUP(A188,'[1]Diseño de Control Corrup'!$A$3:$J$100,3,FALSE),""))</f>
        <v/>
      </c>
      <c r="K188" s="25" t="str">
        <f>IF(A188="","",IFERROR(VLOOKUP(A188,'[1]Diseño de Control Corrup'!$A$3:$J$100,4,FALSE),""))</f>
        <v/>
      </c>
      <c r="M188" s="8"/>
      <c r="N188" s="8"/>
      <c r="O188" s="8"/>
      <c r="P188" s="8"/>
    </row>
    <row r="189" spans="1:16" s="26" customFormat="1" hidden="1" x14ac:dyDescent="0.25">
      <c r="A189" s="24" t="str">
        <f>IF('[1]Descripción del Riesgo de Corru'!A204="","",'[1]Descripción del Riesgo de Corru'!A204)</f>
        <v/>
      </c>
      <c r="B189" s="22" t="str">
        <f t="shared" si="2"/>
        <v/>
      </c>
      <c r="C189" s="24" t="str">
        <f>IF('[1]Descripción del Riesgo de Corru'!C204="","",'[1]Descripción del Riesgo de Corru'!C204)</f>
        <v/>
      </c>
      <c r="D189" s="25" t="str">
        <f>IFERROR(VLOOKUP(A189,'[1]Valoración de Control RiesgCorr'!$A$4:$AN$130,35,FALSE),"")</f>
        <v/>
      </c>
      <c r="E189" s="25" t="str">
        <f>IFERROR(VLOOKUP(A189,'[1]Zona de Riesgo Corrup'!$A$3:$E$12,5,FALSE),"")</f>
        <v/>
      </c>
      <c r="F189" s="25" t="str">
        <f>IF(A189="","",IFERROR(VLOOKUP(A189,'[1]Valoración de Control RiesgCorr'!$A$4:$AN$130,39,FALSE),""))</f>
        <v/>
      </c>
      <c r="G189" s="22" t="str">
        <f>IF(A189="","",IFERROR(VLOOKUP(A189,'[1]Zona de Riesgo Corrup'!$A$3:$I$22,9,FALSE),""))</f>
        <v/>
      </c>
      <c r="H189" s="25" t="str">
        <f>IF(A189="","",IFERROR(VLOOKUP(A189,'[1]Diseño de Control Corrup'!$A$3:$J$100,6,FALSE),""))</f>
        <v/>
      </c>
      <c r="I189" s="25"/>
      <c r="J189" s="25" t="str">
        <f>IF(A189="","",IFERROR(VLOOKUP(A189,'[1]Diseño de Control Corrup'!$A$3:$J$100,3,FALSE),""))</f>
        <v/>
      </c>
      <c r="K189" s="25" t="str">
        <f>IF(A189="","",IFERROR(VLOOKUP(A189,'[1]Diseño de Control Corrup'!$A$3:$J$100,4,FALSE),""))</f>
        <v/>
      </c>
      <c r="M189" s="8"/>
      <c r="N189" s="8"/>
      <c r="O189" s="8"/>
      <c r="P189" s="8"/>
    </row>
    <row r="190" spans="1:16" s="26" customFormat="1" hidden="1" x14ac:dyDescent="0.25">
      <c r="A190" s="24" t="str">
        <f>IF('[1]Descripción del Riesgo de Corru'!A205="","",'[1]Descripción del Riesgo de Corru'!A205)</f>
        <v/>
      </c>
      <c r="B190" s="22" t="str">
        <f t="shared" si="2"/>
        <v/>
      </c>
      <c r="C190" s="24" t="str">
        <f>IF('[1]Descripción del Riesgo de Corru'!C205="","",'[1]Descripción del Riesgo de Corru'!C205)</f>
        <v/>
      </c>
      <c r="D190" s="25" t="str">
        <f>IFERROR(VLOOKUP(A190,'[1]Valoración de Control RiesgCorr'!$A$4:$AN$130,35,FALSE),"")</f>
        <v/>
      </c>
      <c r="E190" s="25" t="str">
        <f>IFERROR(VLOOKUP(A190,'[1]Zona de Riesgo Corrup'!$A$3:$E$12,5,FALSE),"")</f>
        <v/>
      </c>
      <c r="F190" s="25" t="str">
        <f>IF(A190="","",IFERROR(VLOOKUP(A190,'[1]Valoración de Control RiesgCorr'!$A$4:$AN$130,39,FALSE),""))</f>
        <v/>
      </c>
      <c r="G190" s="22" t="str">
        <f>IF(A190="","",IFERROR(VLOOKUP(A190,'[1]Zona de Riesgo Corrup'!$A$3:$I$22,9,FALSE),""))</f>
        <v/>
      </c>
      <c r="H190" s="25" t="str">
        <f>IF(A190="","",IFERROR(VLOOKUP(A190,'[1]Diseño de Control Corrup'!$A$3:$J$100,6,FALSE),""))</f>
        <v/>
      </c>
      <c r="I190" s="25"/>
      <c r="J190" s="25" t="str">
        <f>IF(A190="","",IFERROR(VLOOKUP(A190,'[1]Diseño de Control Corrup'!$A$3:$J$100,3,FALSE),""))</f>
        <v/>
      </c>
      <c r="K190" s="25" t="str">
        <f>IF(A190="","",IFERROR(VLOOKUP(A190,'[1]Diseño de Control Corrup'!$A$3:$J$100,4,FALSE),""))</f>
        <v/>
      </c>
      <c r="M190" s="8"/>
      <c r="N190" s="8"/>
      <c r="O190" s="8"/>
      <c r="P190" s="8"/>
    </row>
    <row r="191" spans="1:16" s="26" customFormat="1" hidden="1" x14ac:dyDescent="0.25">
      <c r="A191" s="24" t="str">
        <f>IF('[1]Descripción del Riesgo de Corru'!A206="","",'[1]Descripción del Riesgo de Corru'!A206)</f>
        <v/>
      </c>
      <c r="B191" s="22" t="str">
        <f t="shared" si="2"/>
        <v/>
      </c>
      <c r="C191" s="24" t="str">
        <f>IF('[1]Descripción del Riesgo de Corru'!C206="","",'[1]Descripción del Riesgo de Corru'!C206)</f>
        <v/>
      </c>
      <c r="D191" s="25" t="str">
        <f>IFERROR(VLOOKUP(A191,'[1]Valoración de Control RiesgCorr'!$A$4:$AN$130,35,FALSE),"")</f>
        <v/>
      </c>
      <c r="E191" s="25" t="str">
        <f>IFERROR(VLOOKUP(A191,'[1]Zona de Riesgo Corrup'!$A$3:$E$12,5,FALSE),"")</f>
        <v/>
      </c>
      <c r="F191" s="25" t="str">
        <f>IF(A191="","",IFERROR(VLOOKUP(A191,'[1]Valoración de Control RiesgCorr'!$A$4:$AN$130,39,FALSE),""))</f>
        <v/>
      </c>
      <c r="G191" s="22" t="str">
        <f>IF(A191="","",IFERROR(VLOOKUP(A191,'[1]Zona de Riesgo Corrup'!$A$3:$I$22,9,FALSE),""))</f>
        <v/>
      </c>
      <c r="H191" s="25" t="str">
        <f>IF(A191="","",IFERROR(VLOOKUP(A191,'[1]Diseño de Control Corrup'!$A$3:$J$100,6,FALSE),""))</f>
        <v/>
      </c>
      <c r="I191" s="25"/>
      <c r="J191" s="25" t="str">
        <f>IF(A191="","",IFERROR(VLOOKUP(A191,'[1]Diseño de Control Corrup'!$A$3:$J$100,3,FALSE),""))</f>
        <v/>
      </c>
      <c r="K191" s="25" t="str">
        <f>IF(A191="","",IFERROR(VLOOKUP(A191,'[1]Diseño de Control Corrup'!$A$3:$J$100,4,FALSE),""))</f>
        <v/>
      </c>
      <c r="M191" s="8"/>
      <c r="N191" s="8"/>
      <c r="O191" s="8"/>
      <c r="P191" s="8"/>
    </row>
    <row r="192" spans="1:16" s="26" customFormat="1" hidden="1" x14ac:dyDescent="0.25">
      <c r="A192" s="24" t="str">
        <f>IF('[1]Descripción del Riesgo de Corru'!A207="","",'[1]Descripción del Riesgo de Corru'!A207)</f>
        <v/>
      </c>
      <c r="B192" s="22" t="str">
        <f t="shared" si="2"/>
        <v/>
      </c>
      <c r="C192" s="24" t="str">
        <f>IF('[1]Descripción del Riesgo de Corru'!C207="","",'[1]Descripción del Riesgo de Corru'!C207)</f>
        <v/>
      </c>
      <c r="D192" s="25" t="str">
        <f>IFERROR(VLOOKUP(A192,'[1]Valoración de Control RiesgCorr'!$A$4:$AN$130,35,FALSE),"")</f>
        <v/>
      </c>
      <c r="E192" s="25" t="str">
        <f>IFERROR(VLOOKUP(A192,'[1]Zona de Riesgo Corrup'!$A$3:$E$12,5,FALSE),"")</f>
        <v/>
      </c>
      <c r="F192" s="25" t="str">
        <f>IF(A192="","",IFERROR(VLOOKUP(A192,'[1]Valoración de Control RiesgCorr'!$A$4:$AN$130,39,FALSE),""))</f>
        <v/>
      </c>
      <c r="G192" s="22" t="str">
        <f>IF(A192="","",IFERROR(VLOOKUP(A192,'[1]Zona de Riesgo Corrup'!$A$3:$I$22,9,FALSE),""))</f>
        <v/>
      </c>
      <c r="H192" s="25" t="str">
        <f>IF(A192="","",IFERROR(VLOOKUP(A192,'[1]Diseño de Control Corrup'!$A$3:$J$100,6,FALSE),""))</f>
        <v/>
      </c>
      <c r="I192" s="25"/>
      <c r="J192" s="25" t="str">
        <f>IF(A192="","",IFERROR(VLOOKUP(A192,'[1]Diseño de Control Corrup'!$A$3:$J$100,3,FALSE),""))</f>
        <v/>
      </c>
      <c r="K192" s="25" t="str">
        <f>IF(A192="","",IFERROR(VLOOKUP(A192,'[1]Diseño de Control Corrup'!$A$3:$J$100,4,FALSE),""))</f>
        <v/>
      </c>
      <c r="M192" s="8"/>
      <c r="N192" s="8"/>
      <c r="O192" s="8"/>
      <c r="P192" s="8"/>
    </row>
    <row r="193" spans="1:16" s="26" customFormat="1" hidden="1" x14ac:dyDescent="0.25">
      <c r="A193" s="24" t="str">
        <f>IF('[1]Descripción del Riesgo de Corru'!A208="","",'[1]Descripción del Riesgo de Corru'!A208)</f>
        <v/>
      </c>
      <c r="B193" s="22" t="str">
        <f t="shared" si="2"/>
        <v/>
      </c>
      <c r="C193" s="24" t="str">
        <f>IF('[1]Descripción del Riesgo de Corru'!C208="","",'[1]Descripción del Riesgo de Corru'!C208)</f>
        <v/>
      </c>
      <c r="D193" s="25" t="str">
        <f>IFERROR(VLOOKUP(A193,'[1]Valoración de Control RiesgCorr'!$A$4:$AN$130,35,FALSE),"")</f>
        <v/>
      </c>
      <c r="E193" s="25" t="str">
        <f>IFERROR(VLOOKUP(A193,'[1]Zona de Riesgo Corrup'!$A$3:$E$12,5,FALSE),"")</f>
        <v/>
      </c>
      <c r="F193" s="25" t="str">
        <f>IF(A193="","",IFERROR(VLOOKUP(A193,'[1]Valoración de Control RiesgCorr'!$A$4:$AN$130,39,FALSE),""))</f>
        <v/>
      </c>
      <c r="G193" s="22" t="str">
        <f>IF(A193="","",IFERROR(VLOOKUP(A193,'[1]Zona de Riesgo Corrup'!$A$3:$I$22,9,FALSE),""))</f>
        <v/>
      </c>
      <c r="H193" s="25" t="str">
        <f>IF(A193="","",IFERROR(VLOOKUP(A193,'[1]Diseño de Control Corrup'!$A$3:$J$100,6,FALSE),""))</f>
        <v/>
      </c>
      <c r="I193" s="25"/>
      <c r="J193" s="25" t="str">
        <f>IF(A193="","",IFERROR(VLOOKUP(A193,'[1]Diseño de Control Corrup'!$A$3:$J$100,3,FALSE),""))</f>
        <v/>
      </c>
      <c r="K193" s="25" t="str">
        <f>IF(A193="","",IFERROR(VLOOKUP(A193,'[1]Diseño de Control Corrup'!$A$3:$J$100,4,FALSE),""))</f>
        <v/>
      </c>
      <c r="M193" s="8"/>
      <c r="N193" s="8"/>
      <c r="O193" s="8"/>
      <c r="P193" s="8"/>
    </row>
    <row r="194" spans="1:16" s="26" customFormat="1" hidden="1" x14ac:dyDescent="0.25">
      <c r="A194" s="24" t="str">
        <f>IF('[1]Descripción del Riesgo de Corru'!A209="","",'[1]Descripción del Riesgo de Corru'!A209)</f>
        <v/>
      </c>
      <c r="B194" s="22" t="str">
        <f t="shared" si="2"/>
        <v/>
      </c>
      <c r="C194" s="24" t="str">
        <f>IF('[1]Descripción del Riesgo de Corru'!C209="","",'[1]Descripción del Riesgo de Corru'!C209)</f>
        <v/>
      </c>
      <c r="D194" s="25" t="str">
        <f>IFERROR(VLOOKUP(A194,'[1]Valoración de Control RiesgCorr'!$A$4:$AN$130,35,FALSE),"")</f>
        <v/>
      </c>
      <c r="E194" s="25" t="str">
        <f>IFERROR(VLOOKUP(A194,'[1]Zona de Riesgo Corrup'!$A$3:$E$12,5,FALSE),"")</f>
        <v/>
      </c>
      <c r="F194" s="25" t="str">
        <f>IF(A194="","",IFERROR(VLOOKUP(A194,'[1]Valoración de Control RiesgCorr'!$A$4:$AN$130,39,FALSE),""))</f>
        <v/>
      </c>
      <c r="G194" s="22" t="str">
        <f>IF(A194="","",IFERROR(VLOOKUP(A194,'[1]Zona de Riesgo Corrup'!$A$3:$I$22,9,FALSE),""))</f>
        <v/>
      </c>
      <c r="H194" s="25" t="str">
        <f>IF(A194="","",IFERROR(VLOOKUP(A194,'[1]Diseño de Control Corrup'!$A$3:$J$100,6,FALSE),""))</f>
        <v/>
      </c>
      <c r="I194" s="25"/>
      <c r="J194" s="25" t="str">
        <f>IF(A194="","",IFERROR(VLOOKUP(A194,'[1]Diseño de Control Corrup'!$A$3:$J$100,3,FALSE),""))</f>
        <v/>
      </c>
      <c r="K194" s="25" t="str">
        <f>IF(A194="","",IFERROR(VLOOKUP(A194,'[1]Diseño de Control Corrup'!$A$3:$J$100,4,FALSE),""))</f>
        <v/>
      </c>
      <c r="M194" s="8"/>
      <c r="N194" s="8"/>
      <c r="O194" s="8"/>
      <c r="P194" s="8"/>
    </row>
    <row r="195" spans="1:16" s="26" customFormat="1" hidden="1" x14ac:dyDescent="0.25">
      <c r="A195" s="24" t="str">
        <f>IF('[1]Descripción del Riesgo de Corru'!A210="","",'[1]Descripción del Riesgo de Corru'!A210)</f>
        <v/>
      </c>
      <c r="B195" s="22" t="str">
        <f t="shared" si="2"/>
        <v/>
      </c>
      <c r="C195" s="24" t="str">
        <f>IF('[1]Descripción del Riesgo de Corru'!C210="","",'[1]Descripción del Riesgo de Corru'!C210)</f>
        <v/>
      </c>
      <c r="D195" s="25" t="str">
        <f>IFERROR(VLOOKUP(A195,'[1]Valoración de Control RiesgCorr'!$A$4:$AN$130,35,FALSE),"")</f>
        <v/>
      </c>
      <c r="E195" s="25" t="str">
        <f>IFERROR(VLOOKUP(A195,'[1]Zona de Riesgo Corrup'!$A$3:$E$12,5,FALSE),"")</f>
        <v/>
      </c>
      <c r="F195" s="25" t="str">
        <f>IF(A195="","",IFERROR(VLOOKUP(A195,'[1]Valoración de Control RiesgCorr'!$A$4:$AN$130,39,FALSE),""))</f>
        <v/>
      </c>
      <c r="G195" s="22" t="str">
        <f>IF(A195="","",IFERROR(VLOOKUP(A195,'[1]Zona de Riesgo Corrup'!$A$3:$I$22,9,FALSE),""))</f>
        <v/>
      </c>
      <c r="H195" s="25" t="str">
        <f>IF(A195="","",IFERROR(VLOOKUP(A195,'[1]Diseño de Control Corrup'!$A$3:$J$100,6,FALSE),""))</f>
        <v/>
      </c>
      <c r="I195" s="25"/>
      <c r="J195" s="25" t="str">
        <f>IF(A195="","",IFERROR(VLOOKUP(A195,'[1]Diseño de Control Corrup'!$A$3:$J$100,3,FALSE),""))</f>
        <v/>
      </c>
      <c r="K195" s="25" t="str">
        <f>IF(A195="","",IFERROR(VLOOKUP(A195,'[1]Diseño de Control Corrup'!$A$3:$J$100,4,FALSE),""))</f>
        <v/>
      </c>
      <c r="M195" s="8"/>
      <c r="N195" s="8"/>
      <c r="O195" s="8"/>
      <c r="P195" s="8"/>
    </row>
    <row r="196" spans="1:16" s="26" customFormat="1" hidden="1" x14ac:dyDescent="0.25">
      <c r="A196" s="24" t="str">
        <f>IF('[1]Descripción del Riesgo de Corru'!A211="","",'[1]Descripción del Riesgo de Corru'!A211)</f>
        <v/>
      </c>
      <c r="B196" s="22" t="str">
        <f t="shared" si="2"/>
        <v/>
      </c>
      <c r="C196" s="24" t="str">
        <f>IF('[1]Descripción del Riesgo de Corru'!C211="","",'[1]Descripción del Riesgo de Corru'!C211)</f>
        <v/>
      </c>
      <c r="D196" s="25" t="str">
        <f>IFERROR(VLOOKUP(A196,'[1]Valoración de Control RiesgCorr'!$A$4:$AN$130,35,FALSE),"")</f>
        <v/>
      </c>
      <c r="E196" s="25" t="str">
        <f>IFERROR(VLOOKUP(A196,'[1]Zona de Riesgo Corrup'!$A$3:$E$12,5,FALSE),"")</f>
        <v/>
      </c>
      <c r="F196" s="25" t="str">
        <f>IF(A196="","",IFERROR(VLOOKUP(A196,'[1]Valoración de Control RiesgCorr'!$A$4:$AN$130,39,FALSE),""))</f>
        <v/>
      </c>
      <c r="G196" s="22" t="str">
        <f>IF(A196="","",IFERROR(VLOOKUP(A196,'[1]Zona de Riesgo Corrup'!$A$3:$I$22,9,FALSE),""))</f>
        <v/>
      </c>
      <c r="H196" s="25" t="str">
        <f>IF(A196="","",IFERROR(VLOOKUP(A196,'[1]Diseño de Control Corrup'!$A$3:$J$100,6,FALSE),""))</f>
        <v/>
      </c>
      <c r="I196" s="25"/>
      <c r="J196" s="25" t="str">
        <f>IF(A196="","",IFERROR(VLOOKUP(A196,'[1]Diseño de Control Corrup'!$A$3:$J$100,3,FALSE),""))</f>
        <v/>
      </c>
      <c r="K196" s="25" t="str">
        <f>IF(A196="","",IFERROR(VLOOKUP(A196,'[1]Diseño de Control Corrup'!$A$3:$J$100,4,FALSE),""))</f>
        <v/>
      </c>
      <c r="M196" s="8"/>
      <c r="N196" s="8"/>
      <c r="O196" s="8"/>
      <c r="P196" s="8"/>
    </row>
    <row r="197" spans="1:16" s="26" customFormat="1" hidden="1" x14ac:dyDescent="0.25">
      <c r="A197" s="24" t="str">
        <f>IF('[1]Descripción del Riesgo de Corru'!A212="","",'[1]Descripción del Riesgo de Corru'!A212)</f>
        <v/>
      </c>
      <c r="B197" s="22" t="str">
        <f t="shared" si="2"/>
        <v/>
      </c>
      <c r="C197" s="24" t="str">
        <f>IF('[1]Descripción del Riesgo de Corru'!C212="","",'[1]Descripción del Riesgo de Corru'!C212)</f>
        <v/>
      </c>
      <c r="D197" s="25" t="str">
        <f>IFERROR(VLOOKUP(A197,'[1]Valoración de Control RiesgCorr'!$A$4:$AN$130,35,FALSE),"")</f>
        <v/>
      </c>
      <c r="E197" s="25" t="str">
        <f>IFERROR(VLOOKUP(A197,'[1]Zona de Riesgo Corrup'!$A$3:$E$12,5,FALSE),"")</f>
        <v/>
      </c>
      <c r="F197" s="25" t="str">
        <f>IF(A197="","",IFERROR(VLOOKUP(A197,'[1]Valoración de Control RiesgCorr'!$A$4:$AN$130,39,FALSE),""))</f>
        <v/>
      </c>
      <c r="G197" s="22" t="str">
        <f>IF(A197="","",IFERROR(VLOOKUP(A197,'[1]Zona de Riesgo Corrup'!$A$3:$I$22,9,FALSE),""))</f>
        <v/>
      </c>
      <c r="H197" s="25" t="str">
        <f>IF(A197="","",IFERROR(VLOOKUP(A197,'[1]Diseño de Control Corrup'!$A$3:$J$100,6,FALSE),""))</f>
        <v/>
      </c>
      <c r="I197" s="25"/>
      <c r="J197" s="25" t="str">
        <f>IF(A197="","",IFERROR(VLOOKUP(A197,'[1]Diseño de Control Corrup'!$A$3:$J$100,3,FALSE),""))</f>
        <v/>
      </c>
      <c r="K197" s="25" t="str">
        <f>IF(A197="","",IFERROR(VLOOKUP(A197,'[1]Diseño de Control Corrup'!$A$3:$J$100,4,FALSE),""))</f>
        <v/>
      </c>
      <c r="M197" s="8"/>
      <c r="N197" s="8"/>
      <c r="O197" s="8"/>
      <c r="P197" s="8"/>
    </row>
    <row r="198" spans="1:16" s="26" customFormat="1" hidden="1" x14ac:dyDescent="0.25">
      <c r="A198" s="24" t="str">
        <f>IF('[1]Descripción del Riesgo de Corru'!A213="","",'[1]Descripción del Riesgo de Corru'!A213)</f>
        <v/>
      </c>
      <c r="B198" s="22" t="str">
        <f t="shared" si="2"/>
        <v/>
      </c>
      <c r="C198" s="24" t="str">
        <f>IF('[1]Descripción del Riesgo de Corru'!C213="","",'[1]Descripción del Riesgo de Corru'!C213)</f>
        <v/>
      </c>
      <c r="D198" s="25" t="str">
        <f>IFERROR(VLOOKUP(A198,'[1]Valoración de Control RiesgCorr'!$A$4:$AN$130,35,FALSE),"")</f>
        <v/>
      </c>
      <c r="E198" s="25" t="str">
        <f>IFERROR(VLOOKUP(A198,'[1]Zona de Riesgo Corrup'!$A$3:$E$12,5,FALSE),"")</f>
        <v/>
      </c>
      <c r="F198" s="25" t="str">
        <f>IF(A198="","",IFERROR(VLOOKUP(A198,'[1]Valoración de Control RiesgCorr'!$A$4:$AN$130,39,FALSE),""))</f>
        <v/>
      </c>
      <c r="G198" s="22" t="str">
        <f>IF(A198="","",IFERROR(VLOOKUP(A198,'[1]Zona de Riesgo Corrup'!$A$3:$I$22,9,FALSE),""))</f>
        <v/>
      </c>
      <c r="H198" s="25" t="str">
        <f>IF(A198="","",IFERROR(VLOOKUP(A198,'[1]Diseño de Control Corrup'!$A$3:$J$100,6,FALSE),""))</f>
        <v/>
      </c>
      <c r="I198" s="25"/>
      <c r="J198" s="25" t="str">
        <f>IF(A198="","",IFERROR(VLOOKUP(A198,'[1]Diseño de Control Corrup'!$A$3:$J$100,3,FALSE),""))</f>
        <v/>
      </c>
      <c r="K198" s="25" t="str">
        <f>IF(A198="","",IFERROR(VLOOKUP(A198,'[1]Diseño de Control Corrup'!$A$3:$J$100,4,FALSE),""))</f>
        <v/>
      </c>
      <c r="M198" s="8"/>
      <c r="N198" s="8"/>
      <c r="O198" s="8"/>
      <c r="P198" s="8"/>
    </row>
    <row r="199" spans="1:16" s="26" customFormat="1" hidden="1" x14ac:dyDescent="0.25">
      <c r="A199" s="24" t="str">
        <f>IF('[1]Descripción del Riesgo de Corru'!A214="","",'[1]Descripción del Riesgo de Corru'!A214)</f>
        <v/>
      </c>
      <c r="B199" s="22" t="str">
        <f t="shared" si="2"/>
        <v/>
      </c>
      <c r="C199" s="24" t="str">
        <f>IF('[1]Descripción del Riesgo de Corru'!C214="","",'[1]Descripción del Riesgo de Corru'!C214)</f>
        <v/>
      </c>
      <c r="D199" s="25" t="str">
        <f>IFERROR(VLOOKUP(A199,'[1]Valoración de Control RiesgCorr'!$A$4:$AN$130,35,FALSE),"")</f>
        <v/>
      </c>
      <c r="E199" s="25" t="str">
        <f>IFERROR(VLOOKUP(A199,'[1]Zona de Riesgo Corrup'!$A$3:$E$12,5,FALSE),"")</f>
        <v/>
      </c>
      <c r="F199" s="25" t="str">
        <f>IF(A199="","",IFERROR(VLOOKUP(A199,'[1]Valoración de Control RiesgCorr'!$A$4:$AN$130,39,FALSE),""))</f>
        <v/>
      </c>
      <c r="G199" s="22" t="str">
        <f>IF(A199="","",IFERROR(VLOOKUP(A199,'[1]Zona de Riesgo Corrup'!$A$3:$I$22,9,FALSE),""))</f>
        <v/>
      </c>
      <c r="H199" s="25" t="str">
        <f>IF(A199="","",IFERROR(VLOOKUP(A199,'[1]Diseño de Control Corrup'!$A$3:$J$100,6,FALSE),""))</f>
        <v/>
      </c>
      <c r="I199" s="25"/>
      <c r="J199" s="25" t="str">
        <f>IF(A199="","",IFERROR(VLOOKUP(A199,'[1]Diseño de Control Corrup'!$A$3:$J$100,3,FALSE),""))</f>
        <v/>
      </c>
      <c r="K199" s="25" t="str">
        <f>IF(A199="","",IFERROR(VLOOKUP(A199,'[1]Diseño de Control Corrup'!$A$3:$J$100,4,FALSE),""))</f>
        <v/>
      </c>
      <c r="M199" s="8"/>
      <c r="N199" s="8"/>
      <c r="O199" s="8"/>
      <c r="P199" s="8"/>
    </row>
    <row r="200" spans="1:16" s="26" customFormat="1" hidden="1" x14ac:dyDescent="0.25">
      <c r="A200" s="24" t="str">
        <f>IF('[1]Descripción del Riesgo de Corru'!A215="","",'[1]Descripción del Riesgo de Corru'!A215)</f>
        <v/>
      </c>
      <c r="B200" s="22" t="str">
        <f t="shared" si="2"/>
        <v/>
      </c>
      <c r="C200" s="24" t="str">
        <f>IF('[1]Descripción del Riesgo de Corru'!C215="","",'[1]Descripción del Riesgo de Corru'!C215)</f>
        <v/>
      </c>
      <c r="D200" s="25" t="str">
        <f>IFERROR(VLOOKUP(A200,'[1]Valoración de Control RiesgCorr'!$A$4:$AN$130,35,FALSE),"")</f>
        <v/>
      </c>
      <c r="E200" s="25" t="str">
        <f>IFERROR(VLOOKUP(A200,'[1]Zona de Riesgo Corrup'!$A$3:$E$12,5,FALSE),"")</f>
        <v/>
      </c>
      <c r="F200" s="25" t="str">
        <f>IF(A200="","",IFERROR(VLOOKUP(A200,'[1]Valoración de Control RiesgCorr'!$A$4:$AN$130,39,FALSE),""))</f>
        <v/>
      </c>
      <c r="G200" s="22" t="str">
        <f>IF(A200="","",IFERROR(VLOOKUP(A200,'[1]Zona de Riesgo Corrup'!$A$3:$I$22,9,FALSE),""))</f>
        <v/>
      </c>
      <c r="H200" s="25" t="str">
        <f>IF(A200="","",IFERROR(VLOOKUP(A200,'[1]Diseño de Control Corrup'!$A$3:$J$100,6,FALSE),""))</f>
        <v/>
      </c>
      <c r="I200" s="25"/>
      <c r="J200" s="25" t="str">
        <f>IF(A200="","",IFERROR(VLOOKUP(A200,'[1]Diseño de Control Corrup'!$A$3:$J$100,3,FALSE),""))</f>
        <v/>
      </c>
      <c r="K200" s="25" t="str">
        <f>IF(A200="","",IFERROR(VLOOKUP(A200,'[1]Diseño de Control Corrup'!$A$3:$J$100,4,FALSE),""))</f>
        <v/>
      </c>
      <c r="M200" s="8"/>
      <c r="N200" s="8"/>
      <c r="O200" s="8"/>
      <c r="P200" s="8"/>
    </row>
    <row r="201" spans="1:16" s="26" customFormat="1" hidden="1" x14ac:dyDescent="0.25">
      <c r="A201" s="24" t="str">
        <f>IF('[1]Descripción del Riesgo de Corru'!A216="","",'[1]Descripción del Riesgo de Corru'!A216)</f>
        <v/>
      </c>
      <c r="B201" s="22" t="str">
        <f t="shared" si="2"/>
        <v/>
      </c>
      <c r="C201" s="24" t="str">
        <f>IF('[1]Descripción del Riesgo de Corru'!C216="","",'[1]Descripción del Riesgo de Corru'!C216)</f>
        <v/>
      </c>
      <c r="D201" s="25" t="str">
        <f>IFERROR(VLOOKUP(A201,'[1]Valoración de Control RiesgCorr'!$A$4:$AN$130,35,FALSE),"")</f>
        <v/>
      </c>
      <c r="E201" s="25" t="str">
        <f>IFERROR(VLOOKUP(A201,'[1]Zona de Riesgo Corrup'!$A$3:$E$12,5,FALSE),"")</f>
        <v/>
      </c>
      <c r="F201" s="25" t="str">
        <f>IF(A201="","",IFERROR(VLOOKUP(A201,'[1]Valoración de Control RiesgCorr'!$A$4:$AN$130,39,FALSE),""))</f>
        <v/>
      </c>
      <c r="G201" s="22" t="str">
        <f>IF(A201="","",IFERROR(VLOOKUP(A201,'[1]Zona de Riesgo Corrup'!$A$3:$I$22,9,FALSE),""))</f>
        <v/>
      </c>
      <c r="H201" s="25" t="str">
        <f>IF(A201="","",IFERROR(VLOOKUP(A201,'[1]Diseño de Control Corrup'!$A$3:$J$100,6,FALSE),""))</f>
        <v/>
      </c>
      <c r="I201" s="25"/>
      <c r="J201" s="25" t="str">
        <f>IF(A201="","",IFERROR(VLOOKUP(A201,'[1]Diseño de Control Corrup'!$A$3:$J$100,3,FALSE),""))</f>
        <v/>
      </c>
      <c r="K201" s="25" t="str">
        <f>IF(A201="","",IFERROR(VLOOKUP(A201,'[1]Diseño de Control Corrup'!$A$3:$J$100,4,FALSE),""))</f>
        <v/>
      </c>
      <c r="M201" s="8"/>
      <c r="N201" s="8"/>
      <c r="O201" s="8"/>
      <c r="P201" s="8"/>
    </row>
    <row r="202" spans="1:16" s="26" customFormat="1" hidden="1" x14ac:dyDescent="0.25">
      <c r="A202" s="24" t="str">
        <f>IF('[1]Descripción del Riesgo de Corru'!A217="","",'[1]Descripción del Riesgo de Corru'!A217)</f>
        <v/>
      </c>
      <c r="B202" s="22" t="str">
        <f t="shared" si="2"/>
        <v/>
      </c>
      <c r="C202" s="24" t="str">
        <f>IF('[1]Descripción del Riesgo de Corru'!C217="","",'[1]Descripción del Riesgo de Corru'!C217)</f>
        <v/>
      </c>
      <c r="D202" s="25" t="str">
        <f>IFERROR(VLOOKUP(A202,'[1]Valoración de Control RiesgCorr'!$A$4:$AN$130,35,FALSE),"")</f>
        <v/>
      </c>
      <c r="E202" s="25" t="str">
        <f>IFERROR(VLOOKUP(A202,'[1]Zona de Riesgo Corrup'!$A$3:$E$12,5,FALSE),"")</f>
        <v/>
      </c>
      <c r="F202" s="25" t="str">
        <f>IF(A202="","",IFERROR(VLOOKUP(A202,'[1]Valoración de Control RiesgCorr'!$A$4:$AN$130,39,FALSE),""))</f>
        <v/>
      </c>
      <c r="G202" s="22" t="str">
        <f>IF(A202="","",IFERROR(VLOOKUP(A202,'[1]Zona de Riesgo Corrup'!$A$3:$I$22,9,FALSE),""))</f>
        <v/>
      </c>
      <c r="H202" s="25" t="str">
        <f>IF(A202="","",IFERROR(VLOOKUP(A202,'[1]Diseño de Control Corrup'!$A$3:$J$100,6,FALSE),""))</f>
        <v/>
      </c>
      <c r="I202" s="25"/>
      <c r="J202" s="25" t="str">
        <f>IF(A202="","",IFERROR(VLOOKUP(A202,'[1]Diseño de Control Corrup'!$A$3:$J$100,3,FALSE),""))</f>
        <v/>
      </c>
      <c r="K202" s="25" t="str">
        <f>IF(A202="","",IFERROR(VLOOKUP(A202,'[1]Diseño de Control Corrup'!$A$3:$J$100,4,FALSE),""))</f>
        <v/>
      </c>
      <c r="M202" s="8"/>
      <c r="N202" s="8"/>
      <c r="O202" s="8"/>
      <c r="P202" s="8"/>
    </row>
    <row r="203" spans="1:16" s="26" customFormat="1" hidden="1" x14ac:dyDescent="0.25">
      <c r="A203" s="24" t="str">
        <f>IF('[1]Descripción del Riesgo de Corru'!A218="","",'[1]Descripción del Riesgo de Corru'!A218)</f>
        <v/>
      </c>
      <c r="B203" s="22" t="str">
        <f t="shared" si="2"/>
        <v/>
      </c>
      <c r="C203" s="24" t="str">
        <f>IF('[1]Descripción del Riesgo de Corru'!C218="","",'[1]Descripción del Riesgo de Corru'!C218)</f>
        <v/>
      </c>
      <c r="D203" s="25" t="str">
        <f>IFERROR(VLOOKUP(A203,'[1]Valoración de Control RiesgCorr'!$A$4:$AN$130,35,FALSE),"")</f>
        <v/>
      </c>
      <c r="E203" s="25" t="str">
        <f>IFERROR(VLOOKUP(A203,'[1]Zona de Riesgo Corrup'!$A$3:$E$12,5,FALSE),"")</f>
        <v/>
      </c>
      <c r="F203" s="25" t="str">
        <f>IF(A203="","",IFERROR(VLOOKUP(A203,'[1]Valoración de Control RiesgCorr'!$A$4:$AN$130,39,FALSE),""))</f>
        <v/>
      </c>
      <c r="G203" s="22" t="str">
        <f>IF(A203="","",IFERROR(VLOOKUP(A203,'[1]Zona de Riesgo Corrup'!$A$3:$I$22,9,FALSE),""))</f>
        <v/>
      </c>
      <c r="H203" s="25" t="str">
        <f>IF(A203="","",IFERROR(VLOOKUP(A203,'[1]Diseño de Control Corrup'!$A$3:$J$100,6,FALSE),""))</f>
        <v/>
      </c>
      <c r="I203" s="25"/>
      <c r="J203" s="25" t="str">
        <f>IF(A203="","",IFERROR(VLOOKUP(A203,'[1]Diseño de Control Corrup'!$A$3:$J$100,3,FALSE),""))</f>
        <v/>
      </c>
      <c r="K203" s="25" t="str">
        <f>IF(A203="","",IFERROR(VLOOKUP(A203,'[1]Diseño de Control Corrup'!$A$3:$J$100,4,FALSE),""))</f>
        <v/>
      </c>
      <c r="M203" s="8"/>
      <c r="N203" s="8"/>
      <c r="O203" s="8"/>
      <c r="P203" s="8"/>
    </row>
    <row r="204" spans="1:16" s="26" customFormat="1" hidden="1" x14ac:dyDescent="0.25">
      <c r="A204" s="24" t="str">
        <f>IF('[1]Descripción del Riesgo de Corru'!A219="","",'[1]Descripción del Riesgo de Corru'!A219)</f>
        <v/>
      </c>
      <c r="B204" s="22" t="str">
        <f t="shared" ref="B204:B267" si="3">IF(A204="","","CORRUPCIÓN")</f>
        <v/>
      </c>
      <c r="C204" s="24" t="str">
        <f>IF('[1]Descripción del Riesgo de Corru'!C219="","",'[1]Descripción del Riesgo de Corru'!C219)</f>
        <v/>
      </c>
      <c r="D204" s="25" t="str">
        <f>IFERROR(VLOOKUP(A204,'[1]Valoración de Control RiesgCorr'!$A$4:$AN$130,35,FALSE),"")</f>
        <v/>
      </c>
      <c r="E204" s="25" t="str">
        <f>IFERROR(VLOOKUP(A204,'[1]Zona de Riesgo Corrup'!$A$3:$E$12,5,FALSE),"")</f>
        <v/>
      </c>
      <c r="F204" s="25" t="str">
        <f>IF(A204="","",IFERROR(VLOOKUP(A204,'[1]Valoración de Control RiesgCorr'!$A$4:$AN$130,39,FALSE),""))</f>
        <v/>
      </c>
      <c r="G204" s="22" t="str">
        <f>IF(A204="","",IFERROR(VLOOKUP(A204,'[1]Zona de Riesgo Corrup'!$A$3:$I$22,9,FALSE),""))</f>
        <v/>
      </c>
      <c r="H204" s="25" t="str">
        <f>IF(A204="","",IFERROR(VLOOKUP(A204,'[1]Diseño de Control Corrup'!$A$3:$J$100,6,FALSE),""))</f>
        <v/>
      </c>
      <c r="I204" s="25"/>
      <c r="J204" s="25" t="str">
        <f>IF(A204="","",IFERROR(VLOOKUP(A204,'[1]Diseño de Control Corrup'!$A$3:$J$100,3,FALSE),""))</f>
        <v/>
      </c>
      <c r="K204" s="25" t="str">
        <f>IF(A204="","",IFERROR(VLOOKUP(A204,'[1]Diseño de Control Corrup'!$A$3:$J$100,4,FALSE),""))</f>
        <v/>
      </c>
      <c r="M204" s="8"/>
      <c r="N204" s="8"/>
      <c r="O204" s="8"/>
      <c r="P204" s="8"/>
    </row>
    <row r="205" spans="1:16" s="26" customFormat="1" hidden="1" x14ac:dyDescent="0.25">
      <c r="A205" s="24" t="str">
        <f>IF('[1]Descripción del Riesgo de Corru'!A220="","",'[1]Descripción del Riesgo de Corru'!A220)</f>
        <v/>
      </c>
      <c r="B205" s="22" t="str">
        <f t="shared" si="3"/>
        <v/>
      </c>
      <c r="C205" s="24" t="str">
        <f>IF('[1]Descripción del Riesgo de Corru'!C220="","",'[1]Descripción del Riesgo de Corru'!C220)</f>
        <v/>
      </c>
      <c r="D205" s="25" t="str">
        <f>IFERROR(VLOOKUP(A205,'[1]Valoración de Control RiesgCorr'!$A$4:$AN$130,35,FALSE),"")</f>
        <v/>
      </c>
      <c r="E205" s="25" t="str">
        <f>IFERROR(VLOOKUP(A205,'[1]Zona de Riesgo Corrup'!$A$3:$E$12,5,FALSE),"")</f>
        <v/>
      </c>
      <c r="F205" s="25" t="str">
        <f>IF(A205="","",IFERROR(VLOOKUP(A205,'[1]Valoración de Control RiesgCorr'!$A$4:$AN$130,39,FALSE),""))</f>
        <v/>
      </c>
      <c r="G205" s="22" t="str">
        <f>IF(A205="","",IFERROR(VLOOKUP(A205,'[1]Zona de Riesgo Corrup'!$A$3:$I$22,9,FALSE),""))</f>
        <v/>
      </c>
      <c r="H205" s="25" t="str">
        <f>IF(A205="","",IFERROR(VLOOKUP(A205,'[1]Diseño de Control Corrup'!$A$3:$J$100,6,FALSE),""))</f>
        <v/>
      </c>
      <c r="I205" s="25"/>
      <c r="J205" s="25" t="str">
        <f>IF(A205="","",IFERROR(VLOOKUP(A205,'[1]Diseño de Control Corrup'!$A$3:$J$100,3,FALSE),""))</f>
        <v/>
      </c>
      <c r="K205" s="25" t="str">
        <f>IF(A205="","",IFERROR(VLOOKUP(A205,'[1]Diseño de Control Corrup'!$A$3:$J$100,4,FALSE),""))</f>
        <v/>
      </c>
      <c r="M205" s="8"/>
      <c r="N205" s="8"/>
      <c r="O205" s="8"/>
      <c r="P205" s="8"/>
    </row>
    <row r="206" spans="1:16" s="26" customFormat="1" hidden="1" x14ac:dyDescent="0.25">
      <c r="A206" s="24" t="str">
        <f>IF('[1]Descripción del Riesgo de Corru'!A221="","",'[1]Descripción del Riesgo de Corru'!A221)</f>
        <v/>
      </c>
      <c r="B206" s="22" t="str">
        <f t="shared" si="3"/>
        <v/>
      </c>
      <c r="C206" s="24" t="str">
        <f>IF('[1]Descripción del Riesgo de Corru'!C221="","",'[1]Descripción del Riesgo de Corru'!C221)</f>
        <v/>
      </c>
      <c r="D206" s="25" t="str">
        <f>IFERROR(VLOOKUP(A206,'[1]Valoración de Control RiesgCorr'!$A$4:$AN$130,35,FALSE),"")</f>
        <v/>
      </c>
      <c r="E206" s="25" t="str">
        <f>IFERROR(VLOOKUP(A206,'[1]Zona de Riesgo Corrup'!$A$3:$E$12,5,FALSE),"")</f>
        <v/>
      </c>
      <c r="F206" s="25" t="str">
        <f>IF(A206="","",IFERROR(VLOOKUP(A206,'[1]Valoración de Control RiesgCorr'!$A$4:$AN$130,39,FALSE),""))</f>
        <v/>
      </c>
      <c r="G206" s="22" t="str">
        <f>IF(A206="","",IFERROR(VLOOKUP(A206,'[1]Zona de Riesgo Corrup'!$A$3:$I$22,9,FALSE),""))</f>
        <v/>
      </c>
      <c r="H206" s="25" t="str">
        <f>IF(A206="","",IFERROR(VLOOKUP(A206,'[1]Diseño de Control Corrup'!$A$3:$J$100,6,FALSE),""))</f>
        <v/>
      </c>
      <c r="I206" s="25"/>
      <c r="J206" s="25" t="str">
        <f>IF(A206="","",IFERROR(VLOOKUP(A206,'[1]Diseño de Control Corrup'!$A$3:$J$100,3,FALSE),""))</f>
        <v/>
      </c>
      <c r="K206" s="25" t="str">
        <f>IF(A206="","",IFERROR(VLOOKUP(A206,'[1]Diseño de Control Corrup'!$A$3:$J$100,4,FALSE),""))</f>
        <v/>
      </c>
      <c r="M206" s="8"/>
      <c r="N206" s="8"/>
      <c r="O206" s="8"/>
      <c r="P206" s="8"/>
    </row>
    <row r="207" spans="1:16" s="26" customFormat="1" hidden="1" x14ac:dyDescent="0.25">
      <c r="A207" s="24" t="str">
        <f>IF('[1]Descripción del Riesgo de Corru'!A222="","",'[1]Descripción del Riesgo de Corru'!A222)</f>
        <v/>
      </c>
      <c r="B207" s="22" t="str">
        <f t="shared" si="3"/>
        <v/>
      </c>
      <c r="C207" s="24" t="str">
        <f>IF('[1]Descripción del Riesgo de Corru'!C222="","",'[1]Descripción del Riesgo de Corru'!C222)</f>
        <v/>
      </c>
      <c r="D207" s="25" t="str">
        <f>IFERROR(VLOOKUP(A207,'[1]Valoración de Control RiesgCorr'!$A$4:$AN$130,35,FALSE),"")</f>
        <v/>
      </c>
      <c r="E207" s="25" t="str">
        <f>IFERROR(VLOOKUP(A207,'[1]Zona de Riesgo Corrup'!$A$3:$E$12,5,FALSE),"")</f>
        <v/>
      </c>
      <c r="F207" s="25" t="str">
        <f>IF(A207="","",IFERROR(VLOOKUP(A207,'[1]Valoración de Control RiesgCorr'!$A$4:$AN$130,39,FALSE),""))</f>
        <v/>
      </c>
      <c r="G207" s="22" t="str">
        <f>IF(A207="","",IFERROR(VLOOKUP(A207,'[1]Zona de Riesgo Corrup'!$A$3:$I$22,9,FALSE),""))</f>
        <v/>
      </c>
      <c r="H207" s="25" t="str">
        <f>IF(A207="","",IFERROR(VLOOKUP(A207,'[1]Diseño de Control Corrup'!$A$3:$J$100,6,FALSE),""))</f>
        <v/>
      </c>
      <c r="I207" s="25"/>
      <c r="J207" s="25" t="str">
        <f>IF(A207="","",IFERROR(VLOOKUP(A207,'[1]Diseño de Control Corrup'!$A$3:$J$100,3,FALSE),""))</f>
        <v/>
      </c>
      <c r="K207" s="25" t="str">
        <f>IF(A207="","",IFERROR(VLOOKUP(A207,'[1]Diseño de Control Corrup'!$A$3:$J$100,4,FALSE),""))</f>
        <v/>
      </c>
      <c r="M207" s="8"/>
      <c r="N207" s="8"/>
      <c r="O207" s="8"/>
      <c r="P207" s="8"/>
    </row>
    <row r="208" spans="1:16" s="26" customFormat="1" hidden="1" x14ac:dyDescent="0.25">
      <c r="A208" s="24" t="str">
        <f>IF('[1]Descripción del Riesgo de Corru'!A223="","",'[1]Descripción del Riesgo de Corru'!A223)</f>
        <v/>
      </c>
      <c r="B208" s="22" t="str">
        <f t="shared" si="3"/>
        <v/>
      </c>
      <c r="C208" s="24" t="str">
        <f>IF('[1]Descripción del Riesgo de Corru'!C223="","",'[1]Descripción del Riesgo de Corru'!C223)</f>
        <v/>
      </c>
      <c r="D208" s="25" t="str">
        <f>IFERROR(VLOOKUP(A208,'[1]Valoración de Control RiesgCorr'!$A$4:$AN$130,35,FALSE),"")</f>
        <v/>
      </c>
      <c r="E208" s="25" t="str">
        <f>IFERROR(VLOOKUP(A208,'[1]Zona de Riesgo Corrup'!$A$3:$E$12,5,FALSE),"")</f>
        <v/>
      </c>
      <c r="F208" s="25" t="str">
        <f>IF(A208="","",IFERROR(VLOOKUP(A208,'[1]Valoración de Control RiesgCorr'!$A$4:$AN$130,39,FALSE),""))</f>
        <v/>
      </c>
      <c r="G208" s="22" t="str">
        <f>IF(A208="","",IFERROR(VLOOKUP(A208,'[1]Zona de Riesgo Corrup'!$A$3:$I$22,9,FALSE),""))</f>
        <v/>
      </c>
      <c r="H208" s="25" t="str">
        <f>IF(A208="","",IFERROR(VLOOKUP(A208,'[1]Diseño de Control Corrup'!$A$3:$J$100,6,FALSE),""))</f>
        <v/>
      </c>
      <c r="I208" s="25"/>
      <c r="J208" s="25" t="str">
        <f>IF(A208="","",IFERROR(VLOOKUP(A208,'[1]Diseño de Control Corrup'!$A$3:$J$100,3,FALSE),""))</f>
        <v/>
      </c>
      <c r="K208" s="25" t="str">
        <f>IF(A208="","",IFERROR(VLOOKUP(A208,'[1]Diseño de Control Corrup'!$A$3:$J$100,4,FALSE),""))</f>
        <v/>
      </c>
      <c r="M208" s="8"/>
      <c r="N208" s="8"/>
      <c r="O208" s="8"/>
      <c r="P208" s="8"/>
    </row>
    <row r="209" spans="1:16" s="26" customFormat="1" hidden="1" x14ac:dyDescent="0.25">
      <c r="A209" s="24" t="str">
        <f>IF('[1]Descripción del Riesgo de Corru'!A224="","",'[1]Descripción del Riesgo de Corru'!A224)</f>
        <v/>
      </c>
      <c r="B209" s="22" t="str">
        <f t="shared" si="3"/>
        <v/>
      </c>
      <c r="C209" s="24" t="str">
        <f>IF('[1]Descripción del Riesgo de Corru'!C224="","",'[1]Descripción del Riesgo de Corru'!C224)</f>
        <v/>
      </c>
      <c r="D209" s="25" t="str">
        <f>IFERROR(VLOOKUP(A209,'[1]Valoración de Control RiesgCorr'!$A$4:$AN$130,35,FALSE),"")</f>
        <v/>
      </c>
      <c r="E209" s="25" t="str">
        <f>IFERROR(VLOOKUP(A209,'[1]Zona de Riesgo Corrup'!$A$3:$E$12,5,FALSE),"")</f>
        <v/>
      </c>
      <c r="F209" s="25" t="str">
        <f>IF(A209="","",IFERROR(VLOOKUP(A209,'[1]Valoración de Control RiesgCorr'!$A$4:$AN$130,39,FALSE),""))</f>
        <v/>
      </c>
      <c r="G209" s="22" t="str">
        <f>IF(A209="","",IFERROR(VLOOKUP(A209,'[1]Zona de Riesgo Corrup'!$A$3:$I$22,9,FALSE),""))</f>
        <v/>
      </c>
      <c r="H209" s="25" t="str">
        <f>IF(A209="","",IFERROR(VLOOKUP(A209,'[1]Diseño de Control Corrup'!$A$3:$J$100,6,FALSE),""))</f>
        <v/>
      </c>
      <c r="I209" s="25"/>
      <c r="J209" s="25" t="str">
        <f>IF(A209="","",IFERROR(VLOOKUP(A209,'[1]Diseño de Control Corrup'!$A$3:$J$100,3,FALSE),""))</f>
        <v/>
      </c>
      <c r="K209" s="25" t="str">
        <f>IF(A209="","",IFERROR(VLOOKUP(A209,'[1]Diseño de Control Corrup'!$A$3:$J$100,4,FALSE),""))</f>
        <v/>
      </c>
      <c r="M209" s="8"/>
      <c r="N209" s="8"/>
      <c r="O209" s="8"/>
      <c r="P209" s="8"/>
    </row>
    <row r="210" spans="1:16" s="26" customFormat="1" hidden="1" x14ac:dyDescent="0.25">
      <c r="A210" s="24" t="str">
        <f>IF('[1]Descripción del Riesgo de Corru'!A225="","",'[1]Descripción del Riesgo de Corru'!A225)</f>
        <v/>
      </c>
      <c r="B210" s="22" t="str">
        <f t="shared" si="3"/>
        <v/>
      </c>
      <c r="C210" s="24" t="str">
        <f>IF('[1]Descripción del Riesgo de Corru'!C225="","",'[1]Descripción del Riesgo de Corru'!C225)</f>
        <v/>
      </c>
      <c r="D210" s="25" t="str">
        <f>IFERROR(VLOOKUP(A210,'[1]Valoración de Control RiesgCorr'!$A$4:$AN$130,35,FALSE),"")</f>
        <v/>
      </c>
      <c r="E210" s="25" t="str">
        <f>IFERROR(VLOOKUP(A210,'[1]Zona de Riesgo Corrup'!$A$3:$E$12,5,FALSE),"")</f>
        <v/>
      </c>
      <c r="F210" s="25" t="str">
        <f>IF(A210="","",IFERROR(VLOOKUP(A210,'[1]Valoración de Control RiesgCorr'!$A$4:$AN$130,39,FALSE),""))</f>
        <v/>
      </c>
      <c r="G210" s="22" t="str">
        <f>IF(A210="","",IFERROR(VLOOKUP(A210,'[1]Zona de Riesgo Corrup'!$A$3:$I$22,9,FALSE),""))</f>
        <v/>
      </c>
      <c r="H210" s="25" t="str">
        <f>IF(A210="","",IFERROR(VLOOKUP(A210,'[1]Diseño de Control Corrup'!$A$3:$J$100,6,FALSE),""))</f>
        <v/>
      </c>
      <c r="I210" s="25"/>
      <c r="J210" s="25" t="str">
        <f>IF(A210="","",IFERROR(VLOOKUP(A210,'[1]Diseño de Control Corrup'!$A$3:$J$100,3,FALSE),""))</f>
        <v/>
      </c>
      <c r="K210" s="25" t="str">
        <f>IF(A210="","",IFERROR(VLOOKUP(A210,'[1]Diseño de Control Corrup'!$A$3:$J$100,4,FALSE),""))</f>
        <v/>
      </c>
      <c r="M210" s="8"/>
      <c r="N210" s="8"/>
      <c r="O210" s="8"/>
      <c r="P210" s="8"/>
    </row>
    <row r="211" spans="1:16" s="26" customFormat="1" hidden="1" x14ac:dyDescent="0.25">
      <c r="A211" s="24" t="str">
        <f>IF('[1]Descripción del Riesgo de Corru'!A226="","",'[1]Descripción del Riesgo de Corru'!A226)</f>
        <v/>
      </c>
      <c r="B211" s="22" t="str">
        <f t="shared" si="3"/>
        <v/>
      </c>
      <c r="C211" s="24" t="str">
        <f>IF('[1]Descripción del Riesgo de Corru'!C226="","",'[1]Descripción del Riesgo de Corru'!C226)</f>
        <v/>
      </c>
      <c r="D211" s="25" t="str">
        <f>IFERROR(VLOOKUP(A211,'[1]Valoración de Control RiesgCorr'!$A$4:$AN$130,35,FALSE),"")</f>
        <v/>
      </c>
      <c r="E211" s="25" t="str">
        <f>IFERROR(VLOOKUP(A211,'[1]Zona de Riesgo Corrup'!$A$3:$E$12,5,FALSE),"")</f>
        <v/>
      </c>
      <c r="F211" s="25" t="str">
        <f>IF(A211="","",IFERROR(VLOOKUP(A211,'[1]Valoración de Control RiesgCorr'!$A$4:$AN$130,39,FALSE),""))</f>
        <v/>
      </c>
      <c r="G211" s="22" t="str">
        <f>IF(A211="","",IFERROR(VLOOKUP(A211,'[1]Zona de Riesgo Corrup'!$A$3:$I$22,9,FALSE),""))</f>
        <v/>
      </c>
      <c r="H211" s="25" t="str">
        <f>IF(A211="","",IFERROR(VLOOKUP(A211,'[1]Diseño de Control Corrup'!$A$3:$J$100,6,FALSE),""))</f>
        <v/>
      </c>
      <c r="I211" s="25"/>
      <c r="J211" s="25" t="str">
        <f>IF(A211="","",IFERROR(VLOOKUP(A211,'[1]Diseño de Control Corrup'!$A$3:$J$100,3,FALSE),""))</f>
        <v/>
      </c>
      <c r="K211" s="25" t="str">
        <f>IF(A211="","",IFERROR(VLOOKUP(A211,'[1]Diseño de Control Corrup'!$A$3:$J$100,4,FALSE),""))</f>
        <v/>
      </c>
      <c r="M211" s="8"/>
      <c r="N211" s="8"/>
      <c r="O211" s="8"/>
      <c r="P211" s="8"/>
    </row>
    <row r="212" spans="1:16" s="26" customFormat="1" hidden="1" x14ac:dyDescent="0.25">
      <c r="A212" s="24" t="str">
        <f>IF('[1]Descripción del Riesgo de Corru'!A227="","",'[1]Descripción del Riesgo de Corru'!A227)</f>
        <v/>
      </c>
      <c r="B212" s="22" t="str">
        <f t="shared" si="3"/>
        <v/>
      </c>
      <c r="C212" s="24" t="str">
        <f>IF('[1]Descripción del Riesgo de Corru'!C227="","",'[1]Descripción del Riesgo de Corru'!C227)</f>
        <v/>
      </c>
      <c r="D212" s="25" t="str">
        <f>IFERROR(VLOOKUP(A212,'[1]Valoración de Control RiesgCorr'!$A$4:$AN$130,35,FALSE),"")</f>
        <v/>
      </c>
      <c r="E212" s="25" t="str">
        <f>IFERROR(VLOOKUP(A212,'[1]Zona de Riesgo Corrup'!$A$3:$E$12,5,FALSE),"")</f>
        <v/>
      </c>
      <c r="F212" s="25" t="str">
        <f>IF(A212="","",IFERROR(VLOOKUP(A212,'[1]Valoración de Control RiesgCorr'!$A$4:$AN$130,39,FALSE),""))</f>
        <v/>
      </c>
      <c r="G212" s="22" t="str">
        <f>IF(A212="","",IFERROR(VLOOKUP(A212,'[1]Zona de Riesgo Corrup'!$A$3:$I$22,9,FALSE),""))</f>
        <v/>
      </c>
      <c r="H212" s="25" t="str">
        <f>IF(A212="","",IFERROR(VLOOKUP(A212,'[1]Diseño de Control Corrup'!$A$3:$J$100,6,FALSE),""))</f>
        <v/>
      </c>
      <c r="I212" s="25"/>
      <c r="J212" s="25" t="str">
        <f>IF(A212="","",IFERROR(VLOOKUP(A212,'[1]Diseño de Control Corrup'!$A$3:$J$100,3,FALSE),""))</f>
        <v/>
      </c>
      <c r="K212" s="25" t="str">
        <f>IF(A212="","",IFERROR(VLOOKUP(A212,'[1]Diseño de Control Corrup'!$A$3:$J$100,4,FALSE),""))</f>
        <v/>
      </c>
      <c r="M212" s="8"/>
      <c r="N212" s="8"/>
      <c r="O212" s="8"/>
      <c r="P212" s="8"/>
    </row>
    <row r="213" spans="1:16" s="26" customFormat="1" hidden="1" x14ac:dyDescent="0.25">
      <c r="A213" s="24" t="str">
        <f>IF('[1]Descripción del Riesgo de Corru'!A228="","",'[1]Descripción del Riesgo de Corru'!A228)</f>
        <v/>
      </c>
      <c r="B213" s="22" t="str">
        <f t="shared" si="3"/>
        <v/>
      </c>
      <c r="C213" s="24" t="str">
        <f>IF('[1]Descripción del Riesgo de Corru'!C228="","",'[1]Descripción del Riesgo de Corru'!C228)</f>
        <v/>
      </c>
      <c r="D213" s="25" t="str">
        <f>IFERROR(VLOOKUP(A213,'[1]Valoración de Control RiesgCorr'!$A$4:$AN$130,35,FALSE),"")</f>
        <v/>
      </c>
      <c r="E213" s="25" t="str">
        <f>IFERROR(VLOOKUP(A213,'[1]Zona de Riesgo Corrup'!$A$3:$E$12,5,FALSE),"")</f>
        <v/>
      </c>
      <c r="F213" s="25" t="str">
        <f>IF(A213="","",IFERROR(VLOOKUP(A213,'[1]Valoración de Control RiesgCorr'!$A$4:$AN$130,39,FALSE),""))</f>
        <v/>
      </c>
      <c r="G213" s="22" t="str">
        <f>IF(A213="","",IFERROR(VLOOKUP(A213,'[1]Zona de Riesgo Corrup'!$A$3:$I$22,9,FALSE),""))</f>
        <v/>
      </c>
      <c r="H213" s="25" t="str">
        <f>IF(A213="","",IFERROR(VLOOKUP(A213,'[1]Diseño de Control Corrup'!$A$3:$J$100,6,FALSE),""))</f>
        <v/>
      </c>
      <c r="I213" s="25"/>
      <c r="J213" s="25" t="str">
        <f>IF(A213="","",IFERROR(VLOOKUP(A213,'[1]Diseño de Control Corrup'!$A$3:$J$100,3,FALSE),""))</f>
        <v/>
      </c>
      <c r="K213" s="25" t="str">
        <f>IF(A213="","",IFERROR(VLOOKUP(A213,'[1]Diseño de Control Corrup'!$A$3:$J$100,4,FALSE),""))</f>
        <v/>
      </c>
      <c r="M213" s="8"/>
      <c r="N213" s="8"/>
      <c r="O213" s="8"/>
      <c r="P213" s="8"/>
    </row>
    <row r="214" spans="1:16" s="26" customFormat="1" hidden="1" x14ac:dyDescent="0.25">
      <c r="A214" s="24" t="str">
        <f>IF('[1]Descripción del Riesgo de Corru'!A229="","",'[1]Descripción del Riesgo de Corru'!A229)</f>
        <v/>
      </c>
      <c r="B214" s="22" t="str">
        <f t="shared" si="3"/>
        <v/>
      </c>
      <c r="C214" s="24" t="str">
        <f>IF('[1]Descripción del Riesgo de Corru'!C229="","",'[1]Descripción del Riesgo de Corru'!C229)</f>
        <v/>
      </c>
      <c r="D214" s="25" t="str">
        <f>IFERROR(VLOOKUP(A214,'[1]Valoración de Control RiesgCorr'!$A$4:$AN$130,35,FALSE),"")</f>
        <v/>
      </c>
      <c r="E214" s="25" t="str">
        <f>IFERROR(VLOOKUP(A214,'[1]Zona de Riesgo Corrup'!$A$3:$E$12,5,FALSE),"")</f>
        <v/>
      </c>
      <c r="F214" s="25" t="str">
        <f>IF(A214="","",IFERROR(VLOOKUP(A214,'[1]Valoración de Control RiesgCorr'!$A$4:$AN$130,39,FALSE),""))</f>
        <v/>
      </c>
      <c r="G214" s="22" t="str">
        <f>IF(A214="","",IFERROR(VLOOKUP(A214,'[1]Zona de Riesgo Corrup'!$A$3:$I$22,9,FALSE),""))</f>
        <v/>
      </c>
      <c r="H214" s="25" t="str">
        <f>IF(A214="","",IFERROR(VLOOKUP(A214,'[1]Diseño de Control Corrup'!$A$3:$J$100,6,FALSE),""))</f>
        <v/>
      </c>
      <c r="I214" s="25"/>
      <c r="J214" s="25" t="str">
        <f>IF(A214="","",IFERROR(VLOOKUP(A214,'[1]Diseño de Control Corrup'!$A$3:$J$100,3,FALSE),""))</f>
        <v/>
      </c>
      <c r="K214" s="25" t="str">
        <f>IF(A214="","",IFERROR(VLOOKUP(A214,'[1]Diseño de Control Corrup'!$A$3:$J$100,4,FALSE),""))</f>
        <v/>
      </c>
      <c r="M214" s="8"/>
      <c r="N214" s="8"/>
      <c r="O214" s="8"/>
      <c r="P214" s="8"/>
    </row>
    <row r="215" spans="1:16" s="26" customFormat="1" hidden="1" x14ac:dyDescent="0.25">
      <c r="A215" s="24" t="str">
        <f>IF('[1]Descripción del Riesgo de Corru'!A230="","",'[1]Descripción del Riesgo de Corru'!A230)</f>
        <v/>
      </c>
      <c r="B215" s="22" t="str">
        <f t="shared" si="3"/>
        <v/>
      </c>
      <c r="C215" s="24" t="str">
        <f>IF('[1]Descripción del Riesgo de Corru'!C230="","",'[1]Descripción del Riesgo de Corru'!C230)</f>
        <v/>
      </c>
      <c r="D215" s="25" t="str">
        <f>IFERROR(VLOOKUP(A215,'[1]Valoración de Control RiesgCorr'!$A$4:$AN$130,35,FALSE),"")</f>
        <v/>
      </c>
      <c r="E215" s="25" t="str">
        <f>IFERROR(VLOOKUP(A215,'[1]Zona de Riesgo Corrup'!$A$3:$E$12,5,FALSE),"")</f>
        <v/>
      </c>
      <c r="F215" s="25" t="str">
        <f>IF(A215="","",IFERROR(VLOOKUP(A215,'[1]Valoración de Control RiesgCorr'!$A$4:$AN$130,39,FALSE),""))</f>
        <v/>
      </c>
      <c r="G215" s="22" t="str">
        <f>IF(A215="","",IFERROR(VLOOKUP(A215,'[1]Zona de Riesgo Corrup'!$A$3:$I$22,9,FALSE),""))</f>
        <v/>
      </c>
      <c r="H215" s="25" t="str">
        <f>IF(A215="","",IFERROR(VLOOKUP(A215,'[1]Diseño de Control Corrup'!$A$3:$J$100,6,FALSE),""))</f>
        <v/>
      </c>
      <c r="I215" s="25"/>
      <c r="J215" s="25" t="str">
        <f>IF(A215="","",IFERROR(VLOOKUP(A215,'[1]Diseño de Control Corrup'!$A$3:$J$100,3,FALSE),""))</f>
        <v/>
      </c>
      <c r="K215" s="25" t="str">
        <f>IF(A215="","",IFERROR(VLOOKUP(A215,'[1]Diseño de Control Corrup'!$A$3:$J$100,4,FALSE),""))</f>
        <v/>
      </c>
      <c r="M215" s="8"/>
      <c r="N215" s="8"/>
      <c r="O215" s="8"/>
      <c r="P215" s="8"/>
    </row>
    <row r="216" spans="1:16" s="26" customFormat="1" hidden="1" x14ac:dyDescent="0.25">
      <c r="A216" s="24" t="str">
        <f>IF('[1]Descripción del Riesgo de Corru'!A231="","",'[1]Descripción del Riesgo de Corru'!A231)</f>
        <v/>
      </c>
      <c r="B216" s="22" t="str">
        <f t="shared" si="3"/>
        <v/>
      </c>
      <c r="C216" s="24" t="str">
        <f>IF('[1]Descripción del Riesgo de Corru'!C231="","",'[1]Descripción del Riesgo de Corru'!C231)</f>
        <v/>
      </c>
      <c r="D216" s="25" t="str">
        <f>IFERROR(VLOOKUP(A216,'[1]Valoración de Control RiesgCorr'!$A$4:$AN$130,35,FALSE),"")</f>
        <v/>
      </c>
      <c r="E216" s="25" t="str">
        <f>IFERROR(VLOOKUP(A216,'[1]Zona de Riesgo Corrup'!$A$3:$E$12,5,FALSE),"")</f>
        <v/>
      </c>
      <c r="F216" s="25" t="str">
        <f>IF(A216="","",IFERROR(VLOOKUP(A216,'[1]Valoración de Control RiesgCorr'!$A$4:$AN$130,39,FALSE),""))</f>
        <v/>
      </c>
      <c r="G216" s="22" t="str">
        <f>IF(A216="","",IFERROR(VLOOKUP(A216,'[1]Zona de Riesgo Corrup'!$A$3:$I$22,9,FALSE),""))</f>
        <v/>
      </c>
      <c r="H216" s="25" t="str">
        <f>IF(A216="","",IFERROR(VLOOKUP(A216,'[1]Diseño de Control Corrup'!$A$3:$J$100,6,FALSE),""))</f>
        <v/>
      </c>
      <c r="I216" s="25"/>
      <c r="J216" s="25" t="str">
        <f>IF(A216="","",IFERROR(VLOOKUP(A216,'[1]Diseño de Control Corrup'!$A$3:$J$100,3,FALSE),""))</f>
        <v/>
      </c>
      <c r="K216" s="25" t="str">
        <f>IF(A216="","",IFERROR(VLOOKUP(A216,'[1]Diseño de Control Corrup'!$A$3:$J$100,4,FALSE),""))</f>
        <v/>
      </c>
      <c r="M216" s="8"/>
      <c r="N216" s="8"/>
      <c r="O216" s="8"/>
      <c r="P216" s="8"/>
    </row>
    <row r="217" spans="1:16" s="26" customFormat="1" hidden="1" x14ac:dyDescent="0.25">
      <c r="A217" s="24" t="str">
        <f>IF('[1]Descripción del Riesgo de Corru'!A232="","",'[1]Descripción del Riesgo de Corru'!A232)</f>
        <v/>
      </c>
      <c r="B217" s="22" t="str">
        <f t="shared" si="3"/>
        <v/>
      </c>
      <c r="C217" s="24" t="str">
        <f>IF('[1]Descripción del Riesgo de Corru'!C232="","",'[1]Descripción del Riesgo de Corru'!C232)</f>
        <v/>
      </c>
      <c r="D217" s="25" t="str">
        <f>IFERROR(VLOOKUP(A217,'[1]Valoración de Control RiesgCorr'!$A$4:$AN$130,35,FALSE),"")</f>
        <v/>
      </c>
      <c r="E217" s="25" t="str">
        <f>IFERROR(VLOOKUP(A217,'[1]Zona de Riesgo Corrup'!$A$3:$E$12,5,FALSE),"")</f>
        <v/>
      </c>
      <c r="F217" s="25" t="str">
        <f>IF(A217="","",IFERROR(VLOOKUP(A217,'[1]Valoración de Control RiesgCorr'!$A$4:$AN$130,39,FALSE),""))</f>
        <v/>
      </c>
      <c r="G217" s="22" t="str">
        <f>IF(A217="","",IFERROR(VLOOKUP(A217,'[1]Zona de Riesgo Corrup'!$A$3:$I$22,9,FALSE),""))</f>
        <v/>
      </c>
      <c r="H217" s="25" t="str">
        <f>IF(A217="","",IFERROR(VLOOKUP(A217,'[1]Diseño de Control Corrup'!$A$3:$J$100,6,FALSE),""))</f>
        <v/>
      </c>
      <c r="I217" s="25"/>
      <c r="J217" s="25" t="str">
        <f>IF(A217="","",IFERROR(VLOOKUP(A217,'[1]Diseño de Control Corrup'!$A$3:$J$100,3,FALSE),""))</f>
        <v/>
      </c>
      <c r="K217" s="25" t="str">
        <f>IF(A217="","",IFERROR(VLOOKUP(A217,'[1]Diseño de Control Corrup'!$A$3:$J$100,4,FALSE),""))</f>
        <v/>
      </c>
      <c r="M217" s="8"/>
      <c r="N217" s="8"/>
      <c r="O217" s="8"/>
      <c r="P217" s="8"/>
    </row>
    <row r="218" spans="1:16" s="26" customFormat="1" hidden="1" x14ac:dyDescent="0.25">
      <c r="A218" s="24" t="str">
        <f>IF('[1]Descripción del Riesgo de Corru'!A233="","",'[1]Descripción del Riesgo de Corru'!A233)</f>
        <v/>
      </c>
      <c r="B218" s="22" t="str">
        <f t="shared" si="3"/>
        <v/>
      </c>
      <c r="C218" s="24" t="str">
        <f>IF('[1]Descripción del Riesgo de Corru'!C233="","",'[1]Descripción del Riesgo de Corru'!C233)</f>
        <v/>
      </c>
      <c r="D218" s="25" t="str">
        <f>IFERROR(VLOOKUP(A218,'[1]Valoración de Control RiesgCorr'!$A$4:$AN$130,35,FALSE),"")</f>
        <v/>
      </c>
      <c r="E218" s="25" t="str">
        <f>IFERROR(VLOOKUP(A218,'[1]Zona de Riesgo Corrup'!$A$3:$E$12,5,FALSE),"")</f>
        <v/>
      </c>
      <c r="F218" s="25" t="str">
        <f>IF(A218="","",IFERROR(VLOOKUP(A218,'[1]Valoración de Control RiesgCorr'!$A$4:$AN$130,39,FALSE),""))</f>
        <v/>
      </c>
      <c r="G218" s="22" t="str">
        <f>IF(A218="","",IFERROR(VLOOKUP(A218,'[1]Zona de Riesgo Corrup'!$A$3:$I$22,9,FALSE),""))</f>
        <v/>
      </c>
      <c r="H218" s="25" t="str">
        <f>IF(A218="","",IFERROR(VLOOKUP(A218,'[1]Diseño de Control Corrup'!$A$3:$J$100,6,FALSE),""))</f>
        <v/>
      </c>
      <c r="I218" s="25"/>
      <c r="J218" s="25" t="str">
        <f>IF(A218="","",IFERROR(VLOOKUP(A218,'[1]Diseño de Control Corrup'!$A$3:$J$100,3,FALSE),""))</f>
        <v/>
      </c>
      <c r="K218" s="25" t="str">
        <f>IF(A218="","",IFERROR(VLOOKUP(A218,'[1]Diseño de Control Corrup'!$A$3:$J$100,4,FALSE),""))</f>
        <v/>
      </c>
      <c r="M218" s="8"/>
      <c r="N218" s="8"/>
      <c r="O218" s="8"/>
      <c r="P218" s="8"/>
    </row>
    <row r="219" spans="1:16" s="26" customFormat="1" hidden="1" x14ac:dyDescent="0.25">
      <c r="A219" s="24" t="str">
        <f>IF('[1]Descripción del Riesgo de Corru'!A234="","",'[1]Descripción del Riesgo de Corru'!A234)</f>
        <v/>
      </c>
      <c r="B219" s="22" t="str">
        <f t="shared" si="3"/>
        <v/>
      </c>
      <c r="C219" s="24" t="str">
        <f>IF('[1]Descripción del Riesgo de Corru'!C234="","",'[1]Descripción del Riesgo de Corru'!C234)</f>
        <v/>
      </c>
      <c r="D219" s="25" t="str">
        <f>IFERROR(VLOOKUP(A219,'[1]Valoración de Control RiesgCorr'!$A$4:$AN$130,35,FALSE),"")</f>
        <v/>
      </c>
      <c r="E219" s="25" t="str">
        <f>IFERROR(VLOOKUP(A219,'[1]Zona de Riesgo Corrup'!$A$3:$E$12,5,FALSE),"")</f>
        <v/>
      </c>
      <c r="F219" s="25" t="str">
        <f>IF(A219="","",IFERROR(VLOOKUP(A219,'[1]Valoración de Control RiesgCorr'!$A$4:$AN$130,39,FALSE),""))</f>
        <v/>
      </c>
      <c r="G219" s="22" t="str">
        <f>IF(A219="","",IFERROR(VLOOKUP(A219,'[1]Zona de Riesgo Corrup'!$A$3:$I$22,9,FALSE),""))</f>
        <v/>
      </c>
      <c r="H219" s="25" t="str">
        <f>IF(A219="","",IFERROR(VLOOKUP(A219,'[1]Diseño de Control Corrup'!$A$3:$J$100,6,FALSE),""))</f>
        <v/>
      </c>
      <c r="I219" s="25"/>
      <c r="J219" s="25" t="str">
        <f>IF(A219="","",IFERROR(VLOOKUP(A219,'[1]Diseño de Control Corrup'!$A$3:$J$100,3,FALSE),""))</f>
        <v/>
      </c>
      <c r="K219" s="25" t="str">
        <f>IF(A219="","",IFERROR(VLOOKUP(A219,'[1]Diseño de Control Corrup'!$A$3:$J$100,4,FALSE),""))</f>
        <v/>
      </c>
      <c r="M219" s="8"/>
      <c r="N219" s="8"/>
      <c r="O219" s="8"/>
      <c r="P219" s="8"/>
    </row>
    <row r="220" spans="1:16" s="26" customFormat="1" hidden="1" x14ac:dyDescent="0.25">
      <c r="A220" s="24" t="str">
        <f>IF('[1]Descripción del Riesgo de Corru'!A235="","",'[1]Descripción del Riesgo de Corru'!A235)</f>
        <v/>
      </c>
      <c r="B220" s="22" t="str">
        <f t="shared" si="3"/>
        <v/>
      </c>
      <c r="C220" s="24" t="str">
        <f>IF('[1]Descripción del Riesgo de Corru'!C235="","",'[1]Descripción del Riesgo de Corru'!C235)</f>
        <v/>
      </c>
      <c r="D220" s="25" t="str">
        <f>IFERROR(VLOOKUP(A220,'[1]Valoración de Control RiesgCorr'!$A$4:$AN$130,35,FALSE),"")</f>
        <v/>
      </c>
      <c r="E220" s="25" t="str">
        <f>IFERROR(VLOOKUP(A220,'[1]Zona de Riesgo Corrup'!$A$3:$E$12,5,FALSE),"")</f>
        <v/>
      </c>
      <c r="F220" s="25" t="str">
        <f>IF(A220="","",IFERROR(VLOOKUP(A220,'[1]Valoración de Control RiesgCorr'!$A$4:$AN$130,39,FALSE),""))</f>
        <v/>
      </c>
      <c r="G220" s="22" t="str">
        <f>IF(A220="","",IFERROR(VLOOKUP(A220,'[1]Zona de Riesgo Corrup'!$A$3:$I$22,9,FALSE),""))</f>
        <v/>
      </c>
      <c r="H220" s="25" t="str">
        <f>IF(A220="","",IFERROR(VLOOKUP(A220,'[1]Diseño de Control Corrup'!$A$3:$J$100,6,FALSE),""))</f>
        <v/>
      </c>
      <c r="I220" s="25"/>
      <c r="J220" s="25" t="str">
        <f>IF(A220="","",IFERROR(VLOOKUP(A220,'[1]Diseño de Control Corrup'!$A$3:$J$100,3,FALSE),""))</f>
        <v/>
      </c>
      <c r="K220" s="25" t="str">
        <f>IF(A220="","",IFERROR(VLOOKUP(A220,'[1]Diseño de Control Corrup'!$A$3:$J$100,4,FALSE),""))</f>
        <v/>
      </c>
      <c r="M220" s="8"/>
      <c r="N220" s="8"/>
      <c r="O220" s="8"/>
      <c r="P220" s="8"/>
    </row>
    <row r="221" spans="1:16" s="26" customFormat="1" hidden="1" x14ac:dyDescent="0.25">
      <c r="A221" s="24" t="str">
        <f>IF('[1]Descripción del Riesgo de Corru'!A236="","",'[1]Descripción del Riesgo de Corru'!A236)</f>
        <v/>
      </c>
      <c r="B221" s="22" t="str">
        <f t="shared" si="3"/>
        <v/>
      </c>
      <c r="C221" s="24" t="str">
        <f>IF('[1]Descripción del Riesgo de Corru'!C236="","",'[1]Descripción del Riesgo de Corru'!C236)</f>
        <v/>
      </c>
      <c r="D221" s="25" t="str">
        <f>IFERROR(VLOOKUP(A221,'[1]Valoración de Control RiesgCorr'!$A$4:$AN$130,35,FALSE),"")</f>
        <v/>
      </c>
      <c r="E221" s="25" t="str">
        <f>IFERROR(VLOOKUP(A221,'[1]Zona de Riesgo Corrup'!$A$3:$E$12,5,FALSE),"")</f>
        <v/>
      </c>
      <c r="F221" s="25" t="str">
        <f>IF(A221="","",IFERROR(VLOOKUP(A221,'[1]Valoración de Control RiesgCorr'!$A$4:$AN$130,39,FALSE),""))</f>
        <v/>
      </c>
      <c r="G221" s="22" t="str">
        <f>IF(A221="","",IFERROR(VLOOKUP(A221,'[1]Zona de Riesgo Corrup'!$A$3:$I$22,9,FALSE),""))</f>
        <v/>
      </c>
      <c r="H221" s="25" t="str">
        <f>IF(A221="","",IFERROR(VLOOKUP(A221,'[1]Diseño de Control Corrup'!$A$3:$J$100,6,FALSE),""))</f>
        <v/>
      </c>
      <c r="I221" s="25"/>
      <c r="J221" s="25" t="str">
        <f>IF(A221="","",IFERROR(VLOOKUP(A221,'[1]Diseño de Control Corrup'!$A$3:$J$100,3,FALSE),""))</f>
        <v/>
      </c>
      <c r="K221" s="25" t="str">
        <f>IF(A221="","",IFERROR(VLOOKUP(A221,'[1]Diseño de Control Corrup'!$A$3:$J$100,4,FALSE),""))</f>
        <v/>
      </c>
      <c r="M221" s="8"/>
      <c r="N221" s="8"/>
      <c r="O221" s="8"/>
      <c r="P221" s="8"/>
    </row>
    <row r="222" spans="1:16" s="26" customFormat="1" hidden="1" x14ac:dyDescent="0.25">
      <c r="A222" s="24" t="str">
        <f>IF('[1]Descripción del Riesgo de Corru'!A237="","",'[1]Descripción del Riesgo de Corru'!A237)</f>
        <v/>
      </c>
      <c r="B222" s="22" t="str">
        <f t="shared" si="3"/>
        <v/>
      </c>
      <c r="C222" s="24" t="str">
        <f>IF('[1]Descripción del Riesgo de Corru'!C237="","",'[1]Descripción del Riesgo de Corru'!C237)</f>
        <v/>
      </c>
      <c r="D222" s="25" t="str">
        <f>IFERROR(VLOOKUP(A222,'[1]Valoración de Control RiesgCorr'!$A$4:$AN$130,35,FALSE),"")</f>
        <v/>
      </c>
      <c r="E222" s="25" t="str">
        <f>IFERROR(VLOOKUP(A222,'[1]Zona de Riesgo Corrup'!$A$3:$E$12,5,FALSE),"")</f>
        <v/>
      </c>
      <c r="F222" s="25" t="str">
        <f>IF(A222="","",IFERROR(VLOOKUP(A222,'[1]Valoración de Control RiesgCorr'!$A$4:$AN$130,39,FALSE),""))</f>
        <v/>
      </c>
      <c r="G222" s="22" t="str">
        <f>IF(A222="","",IFERROR(VLOOKUP(A222,'[1]Zona de Riesgo Corrup'!$A$3:$I$22,9,FALSE),""))</f>
        <v/>
      </c>
      <c r="H222" s="25" t="str">
        <f>IF(A222="","",IFERROR(VLOOKUP(A222,'[1]Diseño de Control Corrup'!$A$3:$J$100,6,FALSE),""))</f>
        <v/>
      </c>
      <c r="I222" s="25"/>
      <c r="J222" s="25" t="str">
        <f>IF(A222="","",IFERROR(VLOOKUP(A222,'[1]Diseño de Control Corrup'!$A$3:$J$100,3,FALSE),""))</f>
        <v/>
      </c>
      <c r="K222" s="25" t="str">
        <f>IF(A222="","",IFERROR(VLOOKUP(A222,'[1]Diseño de Control Corrup'!$A$3:$J$100,4,FALSE),""))</f>
        <v/>
      </c>
      <c r="M222" s="8"/>
      <c r="N222" s="8"/>
      <c r="O222" s="8"/>
      <c r="P222" s="8"/>
    </row>
    <row r="223" spans="1:16" s="26" customFormat="1" hidden="1" x14ac:dyDescent="0.25">
      <c r="A223" s="24" t="str">
        <f>IF('[1]Descripción del Riesgo de Corru'!A238="","",'[1]Descripción del Riesgo de Corru'!A238)</f>
        <v/>
      </c>
      <c r="B223" s="22" t="str">
        <f t="shared" si="3"/>
        <v/>
      </c>
      <c r="C223" s="24" t="str">
        <f>IF('[1]Descripción del Riesgo de Corru'!C238="","",'[1]Descripción del Riesgo de Corru'!C238)</f>
        <v/>
      </c>
      <c r="D223" s="25" t="str">
        <f>IFERROR(VLOOKUP(A223,'[1]Valoración de Control RiesgCorr'!$A$4:$AN$130,35,FALSE),"")</f>
        <v/>
      </c>
      <c r="E223" s="25" t="str">
        <f>IFERROR(VLOOKUP(A223,'[1]Zona de Riesgo Corrup'!$A$3:$E$12,5,FALSE),"")</f>
        <v/>
      </c>
      <c r="F223" s="25" t="str">
        <f>IF(A223="","",IFERROR(VLOOKUP(A223,'[1]Valoración de Control RiesgCorr'!$A$4:$AN$130,39,FALSE),""))</f>
        <v/>
      </c>
      <c r="G223" s="22" t="str">
        <f>IF(A223="","",IFERROR(VLOOKUP(A223,'[1]Zona de Riesgo Corrup'!$A$3:$I$22,9,FALSE),""))</f>
        <v/>
      </c>
      <c r="H223" s="25" t="str">
        <f>IF(A223="","",IFERROR(VLOOKUP(A223,'[1]Diseño de Control Corrup'!$A$3:$J$100,6,FALSE),""))</f>
        <v/>
      </c>
      <c r="I223" s="25"/>
      <c r="J223" s="25" t="str">
        <f>IF(A223="","",IFERROR(VLOOKUP(A223,'[1]Diseño de Control Corrup'!$A$3:$J$100,3,FALSE),""))</f>
        <v/>
      </c>
      <c r="K223" s="25" t="str">
        <f>IF(A223="","",IFERROR(VLOOKUP(A223,'[1]Diseño de Control Corrup'!$A$3:$J$100,4,FALSE),""))</f>
        <v/>
      </c>
      <c r="M223" s="8"/>
      <c r="N223" s="8"/>
      <c r="O223" s="8"/>
      <c r="P223" s="8"/>
    </row>
    <row r="224" spans="1:16" s="26" customFormat="1" hidden="1" x14ac:dyDescent="0.25">
      <c r="A224" s="24" t="str">
        <f>IF('[1]Descripción del Riesgo de Corru'!A239="","",'[1]Descripción del Riesgo de Corru'!A239)</f>
        <v/>
      </c>
      <c r="B224" s="22" t="str">
        <f t="shared" si="3"/>
        <v/>
      </c>
      <c r="C224" s="24" t="str">
        <f>IF('[1]Descripción del Riesgo de Corru'!C239="","",'[1]Descripción del Riesgo de Corru'!C239)</f>
        <v/>
      </c>
      <c r="D224" s="25" t="str">
        <f>IFERROR(VLOOKUP(A224,'[1]Valoración de Control RiesgCorr'!$A$4:$AN$130,35,FALSE),"")</f>
        <v/>
      </c>
      <c r="E224" s="25" t="str">
        <f>IFERROR(VLOOKUP(A224,'[1]Zona de Riesgo Corrup'!$A$3:$E$12,5,FALSE),"")</f>
        <v/>
      </c>
      <c r="F224" s="25" t="str">
        <f>IF(A224="","",IFERROR(VLOOKUP(A224,'[1]Valoración de Control RiesgCorr'!$A$4:$AN$130,39,FALSE),""))</f>
        <v/>
      </c>
      <c r="G224" s="22" t="str">
        <f>IF(A224="","",IFERROR(VLOOKUP(A224,'[1]Zona de Riesgo Corrup'!$A$3:$I$22,9,FALSE),""))</f>
        <v/>
      </c>
      <c r="H224" s="25" t="str">
        <f>IF(A224="","",IFERROR(VLOOKUP(A224,'[1]Diseño de Control Corrup'!$A$3:$J$100,6,FALSE),""))</f>
        <v/>
      </c>
      <c r="I224" s="25"/>
      <c r="J224" s="25" t="str">
        <f>IF(A224="","",IFERROR(VLOOKUP(A224,'[1]Diseño de Control Corrup'!$A$3:$J$100,3,FALSE),""))</f>
        <v/>
      </c>
      <c r="K224" s="25" t="str">
        <f>IF(A224="","",IFERROR(VLOOKUP(A224,'[1]Diseño de Control Corrup'!$A$3:$J$100,4,FALSE),""))</f>
        <v/>
      </c>
      <c r="M224" s="8"/>
      <c r="N224" s="8"/>
      <c r="O224" s="8"/>
      <c r="P224" s="8"/>
    </row>
    <row r="225" spans="1:16" s="26" customFormat="1" hidden="1" x14ac:dyDescent="0.25">
      <c r="A225" s="24" t="str">
        <f>IF('[1]Descripción del Riesgo de Corru'!A240="","",'[1]Descripción del Riesgo de Corru'!A240)</f>
        <v/>
      </c>
      <c r="B225" s="22" t="str">
        <f t="shared" si="3"/>
        <v/>
      </c>
      <c r="C225" s="24" t="str">
        <f>IF('[1]Descripción del Riesgo de Corru'!C240="","",'[1]Descripción del Riesgo de Corru'!C240)</f>
        <v/>
      </c>
      <c r="D225" s="25" t="str">
        <f>IFERROR(VLOOKUP(A225,'[1]Valoración de Control RiesgCorr'!$A$4:$AN$130,35,FALSE),"")</f>
        <v/>
      </c>
      <c r="E225" s="25" t="str">
        <f>IFERROR(VLOOKUP(A225,'[1]Zona de Riesgo Corrup'!$A$3:$E$12,5,FALSE),"")</f>
        <v/>
      </c>
      <c r="F225" s="25" t="str">
        <f>IF(A225="","",IFERROR(VLOOKUP(A225,'[1]Valoración de Control RiesgCorr'!$A$4:$AN$130,39,FALSE),""))</f>
        <v/>
      </c>
      <c r="G225" s="22" t="str">
        <f>IF(A225="","",IFERROR(VLOOKUP(A225,'[1]Zona de Riesgo Corrup'!$A$3:$I$22,9,FALSE),""))</f>
        <v/>
      </c>
      <c r="H225" s="25" t="str">
        <f>IF(A225="","",IFERROR(VLOOKUP(A225,'[1]Diseño de Control Corrup'!$A$3:$J$100,6,FALSE),""))</f>
        <v/>
      </c>
      <c r="I225" s="25"/>
      <c r="J225" s="25" t="str">
        <f>IF(A225="","",IFERROR(VLOOKUP(A225,'[1]Diseño de Control Corrup'!$A$3:$J$100,3,FALSE),""))</f>
        <v/>
      </c>
      <c r="K225" s="25" t="str">
        <f>IF(A225="","",IFERROR(VLOOKUP(A225,'[1]Diseño de Control Corrup'!$A$3:$J$100,4,FALSE),""))</f>
        <v/>
      </c>
      <c r="M225" s="8"/>
      <c r="N225" s="8"/>
      <c r="O225" s="8"/>
      <c r="P225" s="8"/>
    </row>
    <row r="226" spans="1:16" s="26" customFormat="1" hidden="1" x14ac:dyDescent="0.25">
      <c r="A226" s="24" t="str">
        <f>IF('[1]Descripción del Riesgo de Corru'!A241="","",'[1]Descripción del Riesgo de Corru'!A241)</f>
        <v/>
      </c>
      <c r="B226" s="22" t="str">
        <f t="shared" si="3"/>
        <v/>
      </c>
      <c r="C226" s="24" t="str">
        <f>IF('[1]Descripción del Riesgo de Corru'!C241="","",'[1]Descripción del Riesgo de Corru'!C241)</f>
        <v/>
      </c>
      <c r="D226" s="25" t="str">
        <f>IFERROR(VLOOKUP(A226,'[1]Valoración de Control RiesgCorr'!$A$4:$AN$130,35,FALSE),"")</f>
        <v/>
      </c>
      <c r="E226" s="25" t="str">
        <f>IFERROR(VLOOKUP(A226,'[1]Zona de Riesgo Corrup'!$A$3:$E$12,5,FALSE),"")</f>
        <v/>
      </c>
      <c r="F226" s="25" t="str">
        <f>IF(A226="","",IFERROR(VLOOKUP(A226,'[1]Valoración de Control RiesgCorr'!$A$4:$AN$130,39,FALSE),""))</f>
        <v/>
      </c>
      <c r="G226" s="22" t="str">
        <f>IF(A226="","",IFERROR(VLOOKUP(A226,'[1]Zona de Riesgo Corrup'!$A$3:$I$22,9,FALSE),""))</f>
        <v/>
      </c>
      <c r="H226" s="25" t="str">
        <f>IF(A226="","",IFERROR(VLOOKUP(A226,'[1]Diseño de Control Corrup'!$A$3:$J$100,6,FALSE),""))</f>
        <v/>
      </c>
      <c r="I226" s="25"/>
      <c r="J226" s="25" t="str">
        <f>IF(A226="","",IFERROR(VLOOKUP(A226,'[1]Diseño de Control Corrup'!$A$3:$J$100,3,FALSE),""))</f>
        <v/>
      </c>
      <c r="K226" s="25" t="str">
        <f>IF(A226="","",IFERROR(VLOOKUP(A226,'[1]Diseño de Control Corrup'!$A$3:$J$100,4,FALSE),""))</f>
        <v/>
      </c>
      <c r="M226" s="8"/>
      <c r="N226" s="8"/>
      <c r="O226" s="8"/>
      <c r="P226" s="8"/>
    </row>
    <row r="227" spans="1:16" s="26" customFormat="1" hidden="1" x14ac:dyDescent="0.25">
      <c r="A227" s="24" t="str">
        <f>IF('[1]Descripción del Riesgo de Corru'!A242="","",'[1]Descripción del Riesgo de Corru'!A242)</f>
        <v/>
      </c>
      <c r="B227" s="22" t="str">
        <f t="shared" si="3"/>
        <v/>
      </c>
      <c r="C227" s="24" t="str">
        <f>IF('[1]Descripción del Riesgo de Corru'!C242="","",'[1]Descripción del Riesgo de Corru'!C242)</f>
        <v/>
      </c>
      <c r="D227" s="25" t="str">
        <f>IFERROR(VLOOKUP(A227,'[1]Valoración de Control RiesgCorr'!$A$4:$AN$130,35,FALSE),"")</f>
        <v/>
      </c>
      <c r="E227" s="25" t="str">
        <f>IFERROR(VLOOKUP(A227,'[1]Zona de Riesgo Corrup'!$A$3:$E$12,5,FALSE),"")</f>
        <v/>
      </c>
      <c r="F227" s="25" t="str">
        <f>IF(A227="","",IFERROR(VLOOKUP(A227,'[1]Valoración de Control RiesgCorr'!$A$4:$AN$130,39,FALSE),""))</f>
        <v/>
      </c>
      <c r="G227" s="22" t="str">
        <f>IF(A227="","",IFERROR(VLOOKUP(A227,'[1]Zona de Riesgo Corrup'!$A$3:$I$22,9,FALSE),""))</f>
        <v/>
      </c>
      <c r="H227" s="25" t="str">
        <f>IF(A227="","",IFERROR(VLOOKUP(A227,'[1]Diseño de Control Corrup'!$A$3:$J$100,6,FALSE),""))</f>
        <v/>
      </c>
      <c r="I227" s="25"/>
      <c r="J227" s="25" t="str">
        <f>IF(A227="","",IFERROR(VLOOKUP(A227,'[1]Diseño de Control Corrup'!$A$3:$J$100,3,FALSE),""))</f>
        <v/>
      </c>
      <c r="K227" s="25" t="str">
        <f>IF(A227="","",IFERROR(VLOOKUP(A227,'[1]Diseño de Control Corrup'!$A$3:$J$100,4,FALSE),""))</f>
        <v/>
      </c>
      <c r="M227" s="8"/>
      <c r="N227" s="8"/>
      <c r="O227" s="8"/>
      <c r="P227" s="8"/>
    </row>
    <row r="228" spans="1:16" s="26" customFormat="1" hidden="1" x14ac:dyDescent="0.25">
      <c r="A228" s="24" t="str">
        <f>IF('[1]Descripción del Riesgo de Corru'!A243="","",'[1]Descripción del Riesgo de Corru'!A243)</f>
        <v/>
      </c>
      <c r="B228" s="22" t="str">
        <f t="shared" si="3"/>
        <v/>
      </c>
      <c r="C228" s="24" t="str">
        <f>IF('[1]Descripción del Riesgo de Corru'!C243="","",'[1]Descripción del Riesgo de Corru'!C243)</f>
        <v/>
      </c>
      <c r="D228" s="25" t="str">
        <f>IFERROR(VLOOKUP(A228,'[1]Valoración de Control RiesgCorr'!$A$4:$AN$130,35,FALSE),"")</f>
        <v/>
      </c>
      <c r="E228" s="25" t="str">
        <f>IFERROR(VLOOKUP(A228,'[1]Zona de Riesgo Corrup'!$A$3:$E$12,5,FALSE),"")</f>
        <v/>
      </c>
      <c r="F228" s="25" t="str">
        <f>IF(A228="","",IFERROR(VLOOKUP(A228,'[1]Valoración de Control RiesgCorr'!$A$4:$AN$130,39,FALSE),""))</f>
        <v/>
      </c>
      <c r="G228" s="22" t="str">
        <f>IF(A228="","",IFERROR(VLOOKUP(A228,'[1]Zona de Riesgo Corrup'!$A$3:$I$22,9,FALSE),""))</f>
        <v/>
      </c>
      <c r="H228" s="25" t="str">
        <f>IF(A228="","",IFERROR(VLOOKUP(A228,'[1]Diseño de Control Corrup'!$A$3:$J$100,6,FALSE),""))</f>
        <v/>
      </c>
      <c r="I228" s="25"/>
      <c r="J228" s="25" t="str">
        <f>IF(A228="","",IFERROR(VLOOKUP(A228,'[1]Diseño de Control Corrup'!$A$3:$J$100,3,FALSE),""))</f>
        <v/>
      </c>
      <c r="K228" s="25" t="str">
        <f>IF(A228="","",IFERROR(VLOOKUP(A228,'[1]Diseño de Control Corrup'!$A$3:$J$100,4,FALSE),""))</f>
        <v/>
      </c>
      <c r="M228" s="8"/>
      <c r="N228" s="8"/>
      <c r="O228" s="8"/>
      <c r="P228" s="8"/>
    </row>
    <row r="229" spans="1:16" s="26" customFormat="1" hidden="1" x14ac:dyDescent="0.25">
      <c r="A229" s="24" t="str">
        <f>IF('[1]Descripción del Riesgo de Corru'!A244="","",'[1]Descripción del Riesgo de Corru'!A244)</f>
        <v/>
      </c>
      <c r="B229" s="22" t="str">
        <f t="shared" si="3"/>
        <v/>
      </c>
      <c r="C229" s="24" t="str">
        <f>IF('[1]Descripción del Riesgo de Corru'!C244="","",'[1]Descripción del Riesgo de Corru'!C244)</f>
        <v/>
      </c>
      <c r="D229" s="25" t="str">
        <f>IFERROR(VLOOKUP(A229,'[1]Valoración de Control RiesgCorr'!$A$4:$AN$130,35,FALSE),"")</f>
        <v/>
      </c>
      <c r="E229" s="25" t="str">
        <f>IFERROR(VLOOKUP(A229,'[1]Zona de Riesgo Corrup'!$A$3:$E$12,5,FALSE),"")</f>
        <v/>
      </c>
      <c r="F229" s="25" t="str">
        <f>IF(A229="","",IFERROR(VLOOKUP(A229,'[1]Valoración de Control RiesgCorr'!$A$4:$AN$130,39,FALSE),""))</f>
        <v/>
      </c>
      <c r="G229" s="22" t="str">
        <f>IF(A229="","",IFERROR(VLOOKUP(A229,'[1]Zona de Riesgo Corrup'!$A$3:$I$22,9,FALSE),""))</f>
        <v/>
      </c>
      <c r="H229" s="25" t="str">
        <f>IF(A229="","",IFERROR(VLOOKUP(A229,'[1]Diseño de Control Corrup'!$A$3:$J$100,6,FALSE),""))</f>
        <v/>
      </c>
      <c r="I229" s="25"/>
      <c r="J229" s="25" t="str">
        <f>IF(A229="","",IFERROR(VLOOKUP(A229,'[1]Diseño de Control Corrup'!$A$3:$J$100,3,FALSE),""))</f>
        <v/>
      </c>
      <c r="K229" s="25" t="str">
        <f>IF(A229="","",IFERROR(VLOOKUP(A229,'[1]Diseño de Control Corrup'!$A$3:$J$100,4,FALSE),""))</f>
        <v/>
      </c>
      <c r="M229" s="8"/>
      <c r="N229" s="8"/>
      <c r="O229" s="8"/>
      <c r="P229" s="8"/>
    </row>
    <row r="230" spans="1:16" s="26" customFormat="1" hidden="1" x14ac:dyDescent="0.25">
      <c r="A230" s="24" t="str">
        <f>IF('[1]Descripción del Riesgo de Corru'!A245="","",'[1]Descripción del Riesgo de Corru'!A245)</f>
        <v/>
      </c>
      <c r="B230" s="22" t="str">
        <f t="shared" si="3"/>
        <v/>
      </c>
      <c r="C230" s="24" t="str">
        <f>IF('[1]Descripción del Riesgo de Corru'!C245="","",'[1]Descripción del Riesgo de Corru'!C245)</f>
        <v/>
      </c>
      <c r="D230" s="25" t="str">
        <f>IFERROR(VLOOKUP(A230,'[1]Valoración de Control RiesgCorr'!$A$4:$AN$130,35,FALSE),"")</f>
        <v/>
      </c>
      <c r="E230" s="25" t="str">
        <f>IFERROR(VLOOKUP(A230,'[1]Zona de Riesgo Corrup'!$A$3:$E$12,5,FALSE),"")</f>
        <v/>
      </c>
      <c r="F230" s="25" t="str">
        <f>IF(A230="","",IFERROR(VLOOKUP(A230,'[1]Valoración de Control RiesgCorr'!$A$4:$AN$130,39,FALSE),""))</f>
        <v/>
      </c>
      <c r="G230" s="22" t="str">
        <f>IF(A230="","",IFERROR(VLOOKUP(A230,'[1]Zona de Riesgo Corrup'!$A$3:$I$22,9,FALSE),""))</f>
        <v/>
      </c>
      <c r="H230" s="25" t="str">
        <f>IF(A230="","",IFERROR(VLOOKUP(A230,'[1]Diseño de Control Corrup'!$A$3:$J$100,6,FALSE),""))</f>
        <v/>
      </c>
      <c r="I230" s="25"/>
      <c r="J230" s="25" t="str">
        <f>IF(A230="","",IFERROR(VLOOKUP(A230,'[1]Diseño de Control Corrup'!$A$3:$J$100,3,FALSE),""))</f>
        <v/>
      </c>
      <c r="K230" s="25" t="str">
        <f>IF(A230="","",IFERROR(VLOOKUP(A230,'[1]Diseño de Control Corrup'!$A$3:$J$100,4,FALSE),""))</f>
        <v/>
      </c>
      <c r="M230" s="8"/>
      <c r="N230" s="8"/>
      <c r="O230" s="8"/>
      <c r="P230" s="8"/>
    </row>
    <row r="231" spans="1:16" s="26" customFormat="1" hidden="1" x14ac:dyDescent="0.25">
      <c r="A231" s="24" t="str">
        <f>IF('[1]Descripción del Riesgo de Corru'!A246="","",'[1]Descripción del Riesgo de Corru'!A246)</f>
        <v/>
      </c>
      <c r="B231" s="22" t="str">
        <f t="shared" si="3"/>
        <v/>
      </c>
      <c r="C231" s="24" t="str">
        <f>IF('[1]Descripción del Riesgo de Corru'!C246="","",'[1]Descripción del Riesgo de Corru'!C246)</f>
        <v/>
      </c>
      <c r="D231" s="25" t="str">
        <f>IFERROR(VLOOKUP(A231,'[1]Valoración de Control RiesgCorr'!$A$4:$AN$130,35,FALSE),"")</f>
        <v/>
      </c>
      <c r="E231" s="25" t="str">
        <f>IFERROR(VLOOKUP(A231,'[1]Zona de Riesgo Corrup'!$A$3:$E$12,5,FALSE),"")</f>
        <v/>
      </c>
      <c r="F231" s="25" t="str">
        <f>IF(A231="","",IFERROR(VLOOKUP(A231,'[1]Valoración de Control RiesgCorr'!$A$4:$AN$130,39,FALSE),""))</f>
        <v/>
      </c>
      <c r="G231" s="22" t="str">
        <f>IF(A231="","",IFERROR(VLOOKUP(A231,'[1]Zona de Riesgo Corrup'!$A$3:$I$22,9,FALSE),""))</f>
        <v/>
      </c>
      <c r="H231" s="25" t="str">
        <f>IF(A231="","",IFERROR(VLOOKUP(A231,'[1]Diseño de Control Corrup'!$A$3:$J$100,6,FALSE),""))</f>
        <v/>
      </c>
      <c r="I231" s="25"/>
      <c r="J231" s="25" t="str">
        <f>IF(A231="","",IFERROR(VLOOKUP(A231,'[1]Diseño de Control Corrup'!$A$3:$J$100,3,FALSE),""))</f>
        <v/>
      </c>
      <c r="K231" s="25" t="str">
        <f>IF(A231="","",IFERROR(VLOOKUP(A231,'[1]Diseño de Control Corrup'!$A$3:$J$100,4,FALSE),""))</f>
        <v/>
      </c>
      <c r="M231" s="8"/>
      <c r="N231" s="8"/>
      <c r="O231" s="8"/>
      <c r="P231" s="8"/>
    </row>
    <row r="232" spans="1:16" s="26" customFormat="1" hidden="1" x14ac:dyDescent="0.25">
      <c r="A232" s="24" t="str">
        <f>IF('[1]Descripción del Riesgo de Corru'!A247="","",'[1]Descripción del Riesgo de Corru'!A247)</f>
        <v/>
      </c>
      <c r="B232" s="22" t="str">
        <f t="shared" si="3"/>
        <v/>
      </c>
      <c r="C232" s="24" t="str">
        <f>IF('[1]Descripción del Riesgo de Corru'!C247="","",'[1]Descripción del Riesgo de Corru'!C247)</f>
        <v/>
      </c>
      <c r="D232" s="25" t="str">
        <f>IFERROR(VLOOKUP(A232,'[1]Valoración de Control RiesgCorr'!$A$4:$AN$130,35,FALSE),"")</f>
        <v/>
      </c>
      <c r="E232" s="25" t="str">
        <f>IFERROR(VLOOKUP(A232,'[1]Zona de Riesgo Corrup'!$A$3:$E$12,5,FALSE),"")</f>
        <v/>
      </c>
      <c r="F232" s="25" t="str">
        <f>IF(A232="","",IFERROR(VLOOKUP(A232,'[1]Valoración de Control RiesgCorr'!$A$4:$AN$130,39,FALSE),""))</f>
        <v/>
      </c>
      <c r="G232" s="22" t="str">
        <f>IF(A232="","",IFERROR(VLOOKUP(A232,'[1]Zona de Riesgo Corrup'!$A$3:$I$22,9,FALSE),""))</f>
        <v/>
      </c>
      <c r="H232" s="25" t="str">
        <f>IF(A232="","",IFERROR(VLOOKUP(A232,'[1]Diseño de Control Corrup'!$A$3:$J$100,6,FALSE),""))</f>
        <v/>
      </c>
      <c r="I232" s="25"/>
      <c r="J232" s="25" t="str">
        <f>IF(A232="","",IFERROR(VLOOKUP(A232,'[1]Diseño de Control Corrup'!$A$3:$J$100,3,FALSE),""))</f>
        <v/>
      </c>
      <c r="K232" s="25" t="str">
        <f>IF(A232="","",IFERROR(VLOOKUP(A232,'[1]Diseño de Control Corrup'!$A$3:$J$100,4,FALSE),""))</f>
        <v/>
      </c>
      <c r="M232" s="8"/>
      <c r="N232" s="8"/>
      <c r="O232" s="8"/>
      <c r="P232" s="8"/>
    </row>
    <row r="233" spans="1:16" s="26" customFormat="1" hidden="1" x14ac:dyDescent="0.25">
      <c r="A233" s="24" t="str">
        <f>IF('[1]Descripción del Riesgo de Corru'!A248="","",'[1]Descripción del Riesgo de Corru'!A248)</f>
        <v/>
      </c>
      <c r="B233" s="22" t="str">
        <f t="shared" si="3"/>
        <v/>
      </c>
      <c r="C233" s="24" t="str">
        <f>IF('[1]Descripción del Riesgo de Corru'!C248="","",'[1]Descripción del Riesgo de Corru'!C248)</f>
        <v/>
      </c>
      <c r="D233" s="25" t="str">
        <f>IFERROR(VLOOKUP(A233,'[1]Valoración de Control RiesgCorr'!$A$4:$AN$130,35,FALSE),"")</f>
        <v/>
      </c>
      <c r="E233" s="25" t="str">
        <f>IFERROR(VLOOKUP(A233,'[1]Zona de Riesgo Corrup'!$A$3:$E$12,5,FALSE),"")</f>
        <v/>
      </c>
      <c r="F233" s="25" t="str">
        <f>IF(A233="","",IFERROR(VLOOKUP(A233,'[1]Valoración de Control RiesgCorr'!$A$4:$AN$130,39,FALSE),""))</f>
        <v/>
      </c>
      <c r="G233" s="22" t="str">
        <f>IF(A233="","",IFERROR(VLOOKUP(A233,'[1]Zona de Riesgo Corrup'!$A$3:$I$22,9,FALSE),""))</f>
        <v/>
      </c>
      <c r="H233" s="25" t="str">
        <f>IF(A233="","",IFERROR(VLOOKUP(A233,'[1]Diseño de Control Corrup'!$A$3:$J$100,6,FALSE),""))</f>
        <v/>
      </c>
      <c r="I233" s="25"/>
      <c r="J233" s="25" t="str">
        <f>IF(A233="","",IFERROR(VLOOKUP(A233,'[1]Diseño de Control Corrup'!$A$3:$J$100,3,FALSE),""))</f>
        <v/>
      </c>
      <c r="K233" s="25" t="str">
        <f>IF(A233="","",IFERROR(VLOOKUP(A233,'[1]Diseño de Control Corrup'!$A$3:$J$100,4,FALSE),""))</f>
        <v/>
      </c>
      <c r="M233" s="8"/>
      <c r="N233" s="8"/>
      <c r="O233" s="8"/>
      <c r="P233" s="8"/>
    </row>
    <row r="234" spans="1:16" s="26" customFormat="1" hidden="1" x14ac:dyDescent="0.25">
      <c r="A234" s="24" t="str">
        <f>IF('[1]Descripción del Riesgo de Corru'!A249="","",'[1]Descripción del Riesgo de Corru'!A249)</f>
        <v/>
      </c>
      <c r="B234" s="22" t="str">
        <f t="shared" si="3"/>
        <v/>
      </c>
      <c r="C234" s="24" t="str">
        <f>IF('[1]Descripción del Riesgo de Corru'!C249="","",'[1]Descripción del Riesgo de Corru'!C249)</f>
        <v/>
      </c>
      <c r="D234" s="25" t="str">
        <f>IFERROR(VLOOKUP(A234,'[1]Valoración de Control RiesgCorr'!$A$4:$AN$130,35,FALSE),"")</f>
        <v/>
      </c>
      <c r="E234" s="25" t="str">
        <f>IFERROR(VLOOKUP(A234,'[1]Zona de Riesgo Corrup'!$A$3:$E$12,5,FALSE),"")</f>
        <v/>
      </c>
      <c r="F234" s="25" t="str">
        <f>IF(A234="","",IFERROR(VLOOKUP(A234,'[1]Valoración de Control RiesgCorr'!$A$4:$AN$130,39,FALSE),""))</f>
        <v/>
      </c>
      <c r="G234" s="22" t="str">
        <f>IF(A234="","",IFERROR(VLOOKUP(A234,'[1]Zona de Riesgo Corrup'!$A$3:$I$22,9,FALSE),""))</f>
        <v/>
      </c>
      <c r="H234" s="25" t="str">
        <f>IF(A234="","",IFERROR(VLOOKUP(A234,'[1]Diseño de Control Corrup'!$A$3:$J$100,6,FALSE),""))</f>
        <v/>
      </c>
      <c r="I234" s="25"/>
      <c r="J234" s="25" t="str">
        <f>IF(A234="","",IFERROR(VLOOKUP(A234,'[1]Diseño de Control Corrup'!$A$3:$J$100,3,FALSE),""))</f>
        <v/>
      </c>
      <c r="K234" s="25" t="str">
        <f>IF(A234="","",IFERROR(VLOOKUP(A234,'[1]Diseño de Control Corrup'!$A$3:$J$100,4,FALSE),""))</f>
        <v/>
      </c>
      <c r="M234" s="8"/>
      <c r="N234" s="8"/>
      <c r="O234" s="8"/>
      <c r="P234" s="8"/>
    </row>
    <row r="235" spans="1:16" s="26" customFormat="1" hidden="1" x14ac:dyDescent="0.25">
      <c r="A235" s="24" t="str">
        <f>IF('[1]Descripción del Riesgo de Corru'!A250="","",'[1]Descripción del Riesgo de Corru'!A250)</f>
        <v/>
      </c>
      <c r="B235" s="22" t="str">
        <f t="shared" si="3"/>
        <v/>
      </c>
      <c r="C235" s="24" t="str">
        <f>IF('[1]Descripción del Riesgo de Corru'!C250="","",'[1]Descripción del Riesgo de Corru'!C250)</f>
        <v/>
      </c>
      <c r="D235" s="25" t="str">
        <f>IFERROR(VLOOKUP(A235,'[1]Valoración de Control RiesgCorr'!$A$4:$AN$130,35,FALSE),"")</f>
        <v/>
      </c>
      <c r="E235" s="25" t="str">
        <f>IFERROR(VLOOKUP(A235,'[1]Zona de Riesgo Corrup'!$A$3:$E$12,5,FALSE),"")</f>
        <v/>
      </c>
      <c r="F235" s="25" t="str">
        <f>IF(A235="","",IFERROR(VLOOKUP(A235,'[1]Valoración de Control RiesgCorr'!$A$4:$AN$130,39,FALSE),""))</f>
        <v/>
      </c>
      <c r="G235" s="22" t="str">
        <f>IF(A235="","",IFERROR(VLOOKUP(A235,'[1]Zona de Riesgo Corrup'!$A$3:$I$22,9,FALSE),""))</f>
        <v/>
      </c>
      <c r="H235" s="25" t="str">
        <f>IF(A235="","",IFERROR(VLOOKUP(A235,'[1]Diseño de Control Corrup'!$A$3:$J$100,6,FALSE),""))</f>
        <v/>
      </c>
      <c r="I235" s="25"/>
      <c r="J235" s="25" t="str">
        <f>IF(A235="","",IFERROR(VLOOKUP(A235,'[1]Diseño de Control Corrup'!$A$3:$J$100,3,FALSE),""))</f>
        <v/>
      </c>
      <c r="K235" s="25" t="str">
        <f>IF(A235="","",IFERROR(VLOOKUP(A235,'[1]Diseño de Control Corrup'!$A$3:$J$100,4,FALSE),""))</f>
        <v/>
      </c>
      <c r="M235" s="8"/>
      <c r="N235" s="8"/>
      <c r="O235" s="8"/>
      <c r="P235" s="8"/>
    </row>
    <row r="236" spans="1:16" s="26" customFormat="1" hidden="1" x14ac:dyDescent="0.25">
      <c r="A236" s="24" t="str">
        <f>IF('[1]Descripción del Riesgo de Corru'!A251="","",'[1]Descripción del Riesgo de Corru'!A251)</f>
        <v/>
      </c>
      <c r="B236" s="22" t="str">
        <f t="shared" si="3"/>
        <v/>
      </c>
      <c r="C236" s="24" t="str">
        <f>IF('[1]Descripción del Riesgo de Corru'!C251="","",'[1]Descripción del Riesgo de Corru'!C251)</f>
        <v/>
      </c>
      <c r="D236" s="25" t="str">
        <f>IFERROR(VLOOKUP(A236,'[1]Valoración de Control RiesgCorr'!$A$4:$AN$130,35,FALSE),"")</f>
        <v/>
      </c>
      <c r="E236" s="25" t="str">
        <f>IFERROR(VLOOKUP(A236,'[1]Zona de Riesgo Corrup'!$A$3:$E$12,5,FALSE),"")</f>
        <v/>
      </c>
      <c r="F236" s="25" t="str">
        <f>IF(A236="","",IFERROR(VLOOKUP(A236,'[1]Valoración de Control RiesgCorr'!$A$4:$AN$130,39,FALSE),""))</f>
        <v/>
      </c>
      <c r="G236" s="22" t="str">
        <f>IF(A236="","",IFERROR(VLOOKUP(A236,'[1]Zona de Riesgo Corrup'!$A$3:$I$22,9,FALSE),""))</f>
        <v/>
      </c>
      <c r="H236" s="25" t="str">
        <f>IF(A236="","",IFERROR(VLOOKUP(A236,'[1]Diseño de Control Corrup'!$A$3:$J$100,6,FALSE),""))</f>
        <v/>
      </c>
      <c r="I236" s="25"/>
      <c r="J236" s="25" t="str">
        <f>IF(A236="","",IFERROR(VLOOKUP(A236,'[1]Diseño de Control Corrup'!$A$3:$J$100,3,FALSE),""))</f>
        <v/>
      </c>
      <c r="K236" s="25" t="str">
        <f>IF(A236="","",IFERROR(VLOOKUP(A236,'[1]Diseño de Control Corrup'!$A$3:$J$100,4,FALSE),""))</f>
        <v/>
      </c>
      <c r="M236" s="8"/>
      <c r="N236" s="8"/>
      <c r="O236" s="8"/>
      <c r="P236" s="8"/>
    </row>
    <row r="237" spans="1:16" s="26" customFormat="1" hidden="1" x14ac:dyDescent="0.25">
      <c r="A237" s="24" t="str">
        <f>IF('[1]Descripción del Riesgo de Corru'!A252="","",'[1]Descripción del Riesgo de Corru'!A252)</f>
        <v/>
      </c>
      <c r="B237" s="22" t="str">
        <f t="shared" si="3"/>
        <v/>
      </c>
      <c r="C237" s="24" t="str">
        <f>IF('[1]Descripción del Riesgo de Corru'!C252="","",'[1]Descripción del Riesgo de Corru'!C252)</f>
        <v/>
      </c>
      <c r="D237" s="25" t="str">
        <f>IFERROR(VLOOKUP(A237,'[1]Valoración de Control RiesgCorr'!$A$4:$AN$130,35,FALSE),"")</f>
        <v/>
      </c>
      <c r="E237" s="25" t="str">
        <f>IFERROR(VLOOKUP(A237,'[1]Zona de Riesgo Corrup'!$A$3:$E$12,5,FALSE),"")</f>
        <v/>
      </c>
      <c r="F237" s="25" t="str">
        <f>IF(A237="","",IFERROR(VLOOKUP(A237,'[1]Valoración de Control RiesgCorr'!$A$4:$AN$130,39,FALSE),""))</f>
        <v/>
      </c>
      <c r="G237" s="22" t="str">
        <f>IF(A237="","",IFERROR(VLOOKUP(A237,'[1]Zona de Riesgo Corrup'!$A$3:$I$22,9,FALSE),""))</f>
        <v/>
      </c>
      <c r="H237" s="25" t="str">
        <f>IF(A237="","",IFERROR(VLOOKUP(A237,'[1]Diseño de Control Corrup'!$A$3:$J$100,6,FALSE),""))</f>
        <v/>
      </c>
      <c r="I237" s="25"/>
      <c r="J237" s="25" t="str">
        <f>IF(A237="","",IFERROR(VLOOKUP(A237,'[1]Diseño de Control Corrup'!$A$3:$J$100,3,FALSE),""))</f>
        <v/>
      </c>
      <c r="K237" s="25" t="str">
        <f>IF(A237="","",IFERROR(VLOOKUP(A237,'[1]Diseño de Control Corrup'!$A$3:$J$100,4,FALSE),""))</f>
        <v/>
      </c>
      <c r="M237" s="8"/>
      <c r="N237" s="8"/>
      <c r="O237" s="8"/>
      <c r="P237" s="8"/>
    </row>
    <row r="238" spans="1:16" s="26" customFormat="1" hidden="1" x14ac:dyDescent="0.25">
      <c r="A238" s="24" t="str">
        <f>IF('[1]Descripción del Riesgo de Corru'!A253="","",'[1]Descripción del Riesgo de Corru'!A253)</f>
        <v/>
      </c>
      <c r="B238" s="22" t="str">
        <f t="shared" si="3"/>
        <v/>
      </c>
      <c r="C238" s="24" t="str">
        <f>IF('[1]Descripción del Riesgo de Corru'!C253="","",'[1]Descripción del Riesgo de Corru'!C253)</f>
        <v/>
      </c>
      <c r="D238" s="25" t="str">
        <f>IFERROR(VLOOKUP(A238,'[1]Valoración de Control RiesgCorr'!$A$4:$AN$130,35,FALSE),"")</f>
        <v/>
      </c>
      <c r="E238" s="25" t="str">
        <f>IFERROR(VLOOKUP(A238,'[1]Zona de Riesgo Corrup'!$A$3:$E$12,5,FALSE),"")</f>
        <v/>
      </c>
      <c r="F238" s="25" t="str">
        <f>IF(A238="","",IFERROR(VLOOKUP(A238,'[1]Valoración de Control RiesgCorr'!$A$4:$AN$130,39,FALSE),""))</f>
        <v/>
      </c>
      <c r="G238" s="22" t="str">
        <f>IF(A238="","",IFERROR(VLOOKUP(A238,'[1]Zona de Riesgo Corrup'!$A$3:$I$22,9,FALSE),""))</f>
        <v/>
      </c>
      <c r="H238" s="25" t="str">
        <f>IF(A238="","",IFERROR(VLOOKUP(A238,'[1]Diseño de Control Corrup'!$A$3:$J$100,6,FALSE),""))</f>
        <v/>
      </c>
      <c r="I238" s="25"/>
      <c r="J238" s="25" t="str">
        <f>IF(A238="","",IFERROR(VLOOKUP(A238,'[1]Diseño de Control Corrup'!$A$3:$J$100,3,FALSE),""))</f>
        <v/>
      </c>
      <c r="K238" s="25" t="str">
        <f>IF(A238="","",IFERROR(VLOOKUP(A238,'[1]Diseño de Control Corrup'!$A$3:$J$100,4,FALSE),""))</f>
        <v/>
      </c>
      <c r="M238" s="8"/>
      <c r="N238" s="8"/>
      <c r="O238" s="8"/>
      <c r="P238" s="8"/>
    </row>
    <row r="239" spans="1:16" s="26" customFormat="1" hidden="1" x14ac:dyDescent="0.25">
      <c r="A239" s="24" t="str">
        <f>IF('[1]Descripción del Riesgo de Corru'!A254="","",'[1]Descripción del Riesgo de Corru'!A254)</f>
        <v/>
      </c>
      <c r="B239" s="22" t="str">
        <f t="shared" si="3"/>
        <v/>
      </c>
      <c r="C239" s="24" t="str">
        <f>IF('[1]Descripción del Riesgo de Corru'!C254="","",'[1]Descripción del Riesgo de Corru'!C254)</f>
        <v/>
      </c>
      <c r="D239" s="25" t="str">
        <f>IFERROR(VLOOKUP(A239,'[1]Valoración de Control RiesgCorr'!$A$4:$AN$130,35,FALSE),"")</f>
        <v/>
      </c>
      <c r="E239" s="25" t="str">
        <f>IFERROR(VLOOKUP(A239,'[1]Zona de Riesgo Corrup'!$A$3:$E$12,5,FALSE),"")</f>
        <v/>
      </c>
      <c r="F239" s="25" t="str">
        <f>IF(A239="","",IFERROR(VLOOKUP(A239,'[1]Valoración de Control RiesgCorr'!$A$4:$AN$130,39,FALSE),""))</f>
        <v/>
      </c>
      <c r="G239" s="22" t="str">
        <f>IF(A239="","",IFERROR(VLOOKUP(A239,'[1]Zona de Riesgo Corrup'!$A$3:$I$22,9,FALSE),""))</f>
        <v/>
      </c>
      <c r="H239" s="25" t="str">
        <f>IF(A239="","",IFERROR(VLOOKUP(A239,'[1]Diseño de Control Corrup'!$A$3:$J$100,6,FALSE),""))</f>
        <v/>
      </c>
      <c r="I239" s="25"/>
      <c r="J239" s="25" t="str">
        <f>IF(A239="","",IFERROR(VLOOKUP(A239,'[1]Diseño de Control Corrup'!$A$3:$J$100,3,FALSE),""))</f>
        <v/>
      </c>
      <c r="K239" s="25" t="str">
        <f>IF(A239="","",IFERROR(VLOOKUP(A239,'[1]Diseño de Control Corrup'!$A$3:$J$100,4,FALSE),""))</f>
        <v/>
      </c>
      <c r="M239" s="8"/>
      <c r="N239" s="8"/>
      <c r="O239" s="8"/>
      <c r="P239" s="8"/>
    </row>
    <row r="240" spans="1:16" s="26" customFormat="1" hidden="1" x14ac:dyDescent="0.25">
      <c r="A240" s="24" t="str">
        <f>IF('[1]Descripción del Riesgo de Corru'!A255="","",'[1]Descripción del Riesgo de Corru'!A255)</f>
        <v/>
      </c>
      <c r="B240" s="22" t="str">
        <f t="shared" si="3"/>
        <v/>
      </c>
      <c r="C240" s="24" t="str">
        <f>IF('[1]Descripción del Riesgo de Corru'!C255="","",'[1]Descripción del Riesgo de Corru'!C255)</f>
        <v/>
      </c>
      <c r="D240" s="25" t="str">
        <f>IFERROR(VLOOKUP(A240,'[1]Valoración de Control RiesgCorr'!$A$4:$AN$130,35,FALSE),"")</f>
        <v/>
      </c>
      <c r="E240" s="25" t="str">
        <f>IFERROR(VLOOKUP(A240,'[1]Zona de Riesgo Corrup'!$A$3:$E$12,5,FALSE),"")</f>
        <v/>
      </c>
      <c r="F240" s="25" t="str">
        <f>IF(A240="","",IFERROR(VLOOKUP(A240,'[1]Valoración de Control RiesgCorr'!$A$4:$AN$130,39,FALSE),""))</f>
        <v/>
      </c>
      <c r="G240" s="22" t="str">
        <f>IF(A240="","",IFERROR(VLOOKUP(A240,'[1]Zona de Riesgo Corrup'!$A$3:$I$22,9,FALSE),""))</f>
        <v/>
      </c>
      <c r="H240" s="25" t="str">
        <f>IF(A240="","",IFERROR(VLOOKUP(A240,'[1]Diseño de Control Corrup'!$A$3:$J$100,6,FALSE),""))</f>
        <v/>
      </c>
      <c r="I240" s="25"/>
      <c r="J240" s="25" t="str">
        <f>IF(A240="","",IFERROR(VLOOKUP(A240,'[1]Diseño de Control Corrup'!$A$3:$J$100,3,FALSE),""))</f>
        <v/>
      </c>
      <c r="K240" s="25" t="str">
        <f>IF(A240="","",IFERROR(VLOOKUP(A240,'[1]Diseño de Control Corrup'!$A$3:$J$100,4,FALSE),""))</f>
        <v/>
      </c>
      <c r="M240" s="8"/>
      <c r="N240" s="8"/>
      <c r="O240" s="8"/>
      <c r="P240" s="8"/>
    </row>
    <row r="241" spans="1:16" s="26" customFormat="1" hidden="1" x14ac:dyDescent="0.25">
      <c r="A241" s="24" t="str">
        <f>IF('[1]Descripción del Riesgo de Corru'!A256="","",'[1]Descripción del Riesgo de Corru'!A256)</f>
        <v/>
      </c>
      <c r="B241" s="22" t="str">
        <f t="shared" si="3"/>
        <v/>
      </c>
      <c r="C241" s="24" t="str">
        <f>IF('[1]Descripción del Riesgo de Corru'!C256="","",'[1]Descripción del Riesgo de Corru'!C256)</f>
        <v/>
      </c>
      <c r="D241" s="25" t="str">
        <f>IFERROR(VLOOKUP(A241,'[1]Valoración de Control RiesgCorr'!$A$4:$AN$130,35,FALSE),"")</f>
        <v/>
      </c>
      <c r="E241" s="25" t="str">
        <f>IFERROR(VLOOKUP(A241,'[1]Zona de Riesgo Corrup'!$A$3:$E$12,5,FALSE),"")</f>
        <v/>
      </c>
      <c r="F241" s="25" t="str">
        <f>IF(A241="","",IFERROR(VLOOKUP(A241,'[1]Valoración de Control RiesgCorr'!$A$4:$AN$130,39,FALSE),""))</f>
        <v/>
      </c>
      <c r="G241" s="22" t="str">
        <f>IF(A241="","",IFERROR(VLOOKUP(A241,'[1]Zona de Riesgo Corrup'!$A$3:$I$22,9,FALSE),""))</f>
        <v/>
      </c>
      <c r="H241" s="25" t="str">
        <f>IF(A241="","",IFERROR(VLOOKUP(A241,'[1]Diseño de Control Corrup'!$A$3:$J$100,6,FALSE),""))</f>
        <v/>
      </c>
      <c r="I241" s="25"/>
      <c r="J241" s="25" t="str">
        <f>IF(A241="","",IFERROR(VLOOKUP(A241,'[1]Diseño de Control Corrup'!$A$3:$J$100,3,FALSE),""))</f>
        <v/>
      </c>
      <c r="K241" s="25" t="str">
        <f>IF(A241="","",IFERROR(VLOOKUP(A241,'[1]Diseño de Control Corrup'!$A$3:$J$100,4,FALSE),""))</f>
        <v/>
      </c>
      <c r="M241" s="8"/>
      <c r="N241" s="8"/>
      <c r="O241" s="8"/>
      <c r="P241" s="8"/>
    </row>
    <row r="242" spans="1:16" s="26" customFormat="1" hidden="1" x14ac:dyDescent="0.25">
      <c r="A242" s="24" t="str">
        <f>IF('[1]Descripción del Riesgo de Corru'!A257="","",'[1]Descripción del Riesgo de Corru'!A257)</f>
        <v/>
      </c>
      <c r="B242" s="22" t="str">
        <f t="shared" si="3"/>
        <v/>
      </c>
      <c r="C242" s="24" t="str">
        <f>IF('[1]Descripción del Riesgo de Corru'!C257="","",'[1]Descripción del Riesgo de Corru'!C257)</f>
        <v/>
      </c>
      <c r="D242" s="25" t="str">
        <f>IFERROR(VLOOKUP(A242,'[1]Valoración de Control RiesgCorr'!$A$4:$AN$130,35,FALSE),"")</f>
        <v/>
      </c>
      <c r="E242" s="25" t="str">
        <f>IFERROR(VLOOKUP(A242,'[1]Zona de Riesgo Corrup'!$A$3:$E$12,5,FALSE),"")</f>
        <v/>
      </c>
      <c r="F242" s="25" t="str">
        <f>IF(A242="","",IFERROR(VLOOKUP(A242,'[1]Valoración de Control RiesgCorr'!$A$4:$AN$130,39,FALSE),""))</f>
        <v/>
      </c>
      <c r="G242" s="22" t="str">
        <f>IF(A242="","",IFERROR(VLOOKUP(A242,'[1]Zona de Riesgo Corrup'!$A$3:$I$22,9,FALSE),""))</f>
        <v/>
      </c>
      <c r="H242" s="25" t="str">
        <f>IF(A242="","",IFERROR(VLOOKUP(A242,'[1]Diseño de Control Corrup'!$A$3:$J$100,6,FALSE),""))</f>
        <v/>
      </c>
      <c r="I242" s="25"/>
      <c r="J242" s="25" t="str">
        <f>IF(A242="","",IFERROR(VLOOKUP(A242,'[1]Diseño de Control Corrup'!$A$3:$J$100,3,FALSE),""))</f>
        <v/>
      </c>
      <c r="K242" s="25" t="str">
        <f>IF(A242="","",IFERROR(VLOOKUP(A242,'[1]Diseño de Control Corrup'!$A$3:$J$100,4,FALSE),""))</f>
        <v/>
      </c>
      <c r="M242" s="8"/>
      <c r="N242" s="8"/>
      <c r="O242" s="8"/>
      <c r="P242" s="8"/>
    </row>
    <row r="243" spans="1:16" s="26" customFormat="1" hidden="1" x14ac:dyDescent="0.25">
      <c r="A243" s="24" t="str">
        <f>IF('[1]Descripción del Riesgo de Corru'!A258="","",'[1]Descripción del Riesgo de Corru'!A258)</f>
        <v/>
      </c>
      <c r="B243" s="22" t="str">
        <f t="shared" si="3"/>
        <v/>
      </c>
      <c r="C243" s="24" t="str">
        <f>IF('[1]Descripción del Riesgo de Corru'!C258="","",'[1]Descripción del Riesgo de Corru'!C258)</f>
        <v/>
      </c>
      <c r="D243" s="25" t="str">
        <f>IFERROR(VLOOKUP(A243,'[1]Valoración de Control RiesgCorr'!$A$4:$AN$130,35,FALSE),"")</f>
        <v/>
      </c>
      <c r="E243" s="25" t="str">
        <f>IFERROR(VLOOKUP(A243,'[1]Zona de Riesgo Corrup'!$A$3:$E$12,5,FALSE),"")</f>
        <v/>
      </c>
      <c r="F243" s="25" t="str">
        <f>IF(A243="","",IFERROR(VLOOKUP(A243,'[1]Valoración de Control RiesgCorr'!$A$4:$AN$130,39,FALSE),""))</f>
        <v/>
      </c>
      <c r="G243" s="22" t="str">
        <f>IF(A243="","",IFERROR(VLOOKUP(A243,'[1]Zona de Riesgo Corrup'!$A$3:$I$22,9,FALSE),""))</f>
        <v/>
      </c>
      <c r="H243" s="25" t="str">
        <f>IF(A243="","",IFERROR(VLOOKUP(A243,'[1]Diseño de Control Corrup'!$A$3:$J$100,6,FALSE),""))</f>
        <v/>
      </c>
      <c r="I243" s="25"/>
      <c r="J243" s="25" t="str">
        <f>IF(A243="","",IFERROR(VLOOKUP(A243,'[1]Diseño de Control Corrup'!$A$3:$J$100,3,FALSE),""))</f>
        <v/>
      </c>
      <c r="K243" s="25" t="str">
        <f>IF(A243="","",IFERROR(VLOOKUP(A243,'[1]Diseño de Control Corrup'!$A$3:$J$100,4,FALSE),""))</f>
        <v/>
      </c>
      <c r="M243" s="8"/>
      <c r="N243" s="8"/>
      <c r="O243" s="8"/>
      <c r="P243" s="8"/>
    </row>
    <row r="244" spans="1:16" s="26" customFormat="1" hidden="1" x14ac:dyDescent="0.25">
      <c r="A244" s="24" t="str">
        <f>IF('[1]Descripción del Riesgo de Corru'!A259="","",'[1]Descripción del Riesgo de Corru'!A259)</f>
        <v/>
      </c>
      <c r="B244" s="22" t="str">
        <f t="shared" si="3"/>
        <v/>
      </c>
      <c r="C244" s="24" t="str">
        <f>IF('[1]Descripción del Riesgo de Corru'!C259="","",'[1]Descripción del Riesgo de Corru'!C259)</f>
        <v/>
      </c>
      <c r="D244" s="25" t="str">
        <f>IFERROR(VLOOKUP(A244,'[1]Valoración de Control RiesgCorr'!$A$4:$AN$130,35,FALSE),"")</f>
        <v/>
      </c>
      <c r="E244" s="25" t="str">
        <f>IFERROR(VLOOKUP(A244,'[1]Zona de Riesgo Corrup'!$A$3:$E$12,5,FALSE),"")</f>
        <v/>
      </c>
      <c r="F244" s="25" t="str">
        <f>IF(A244="","",IFERROR(VLOOKUP(A244,'[1]Valoración de Control RiesgCorr'!$A$4:$AN$130,39,FALSE),""))</f>
        <v/>
      </c>
      <c r="G244" s="22" t="str">
        <f>IF(A244="","",IFERROR(VLOOKUP(A244,'[1]Zona de Riesgo Corrup'!$A$3:$I$22,9,FALSE),""))</f>
        <v/>
      </c>
      <c r="H244" s="25" t="str">
        <f>IF(A244="","",IFERROR(VLOOKUP(A244,'[1]Diseño de Control Corrup'!$A$3:$J$100,6,FALSE),""))</f>
        <v/>
      </c>
      <c r="I244" s="25"/>
      <c r="J244" s="25" t="str">
        <f>IF(A244="","",IFERROR(VLOOKUP(A244,'[1]Diseño de Control Corrup'!$A$3:$J$100,3,FALSE),""))</f>
        <v/>
      </c>
      <c r="K244" s="25" t="str">
        <f>IF(A244="","",IFERROR(VLOOKUP(A244,'[1]Diseño de Control Corrup'!$A$3:$J$100,4,FALSE),""))</f>
        <v/>
      </c>
      <c r="M244" s="8"/>
      <c r="N244" s="8"/>
      <c r="O244" s="8"/>
      <c r="P244" s="8"/>
    </row>
    <row r="245" spans="1:16" s="26" customFormat="1" hidden="1" x14ac:dyDescent="0.25">
      <c r="A245" s="24" t="str">
        <f>IF('[1]Descripción del Riesgo de Corru'!A260="","",'[1]Descripción del Riesgo de Corru'!A260)</f>
        <v/>
      </c>
      <c r="B245" s="22" t="str">
        <f t="shared" si="3"/>
        <v/>
      </c>
      <c r="C245" s="24" t="str">
        <f>IF('[1]Descripción del Riesgo de Corru'!C260="","",'[1]Descripción del Riesgo de Corru'!C260)</f>
        <v/>
      </c>
      <c r="D245" s="25" t="str">
        <f>IFERROR(VLOOKUP(A245,'[1]Valoración de Control RiesgCorr'!$A$4:$AN$130,35,FALSE),"")</f>
        <v/>
      </c>
      <c r="E245" s="25" t="str">
        <f>IFERROR(VLOOKUP(A245,'[1]Zona de Riesgo Corrup'!$A$3:$E$12,5,FALSE),"")</f>
        <v/>
      </c>
      <c r="F245" s="25" t="str">
        <f>IF(A245="","",IFERROR(VLOOKUP(A245,'[1]Valoración de Control RiesgCorr'!$A$4:$AN$130,39,FALSE),""))</f>
        <v/>
      </c>
      <c r="G245" s="22" t="str">
        <f>IF(A245="","",IFERROR(VLOOKUP(A245,'[1]Zona de Riesgo Corrup'!$A$3:$I$22,9,FALSE),""))</f>
        <v/>
      </c>
      <c r="H245" s="25" t="str">
        <f>IF(A245="","",IFERROR(VLOOKUP(A245,'[1]Diseño de Control Corrup'!$A$3:$J$100,6,FALSE),""))</f>
        <v/>
      </c>
      <c r="I245" s="25"/>
      <c r="J245" s="25" t="str">
        <f>IF(A245="","",IFERROR(VLOOKUP(A245,'[1]Diseño de Control Corrup'!$A$3:$J$100,3,FALSE),""))</f>
        <v/>
      </c>
      <c r="K245" s="25" t="str">
        <f>IF(A245="","",IFERROR(VLOOKUP(A245,'[1]Diseño de Control Corrup'!$A$3:$J$100,4,FALSE),""))</f>
        <v/>
      </c>
      <c r="M245" s="8"/>
      <c r="N245" s="8"/>
      <c r="O245" s="8"/>
      <c r="P245" s="8"/>
    </row>
    <row r="246" spans="1:16" s="26" customFormat="1" hidden="1" x14ac:dyDescent="0.25">
      <c r="A246" s="24" t="str">
        <f>IF('[1]Descripción del Riesgo de Corru'!A261="","",'[1]Descripción del Riesgo de Corru'!A261)</f>
        <v/>
      </c>
      <c r="B246" s="22" t="str">
        <f t="shared" si="3"/>
        <v/>
      </c>
      <c r="C246" s="24" t="str">
        <f>IF('[1]Descripción del Riesgo de Corru'!C261="","",'[1]Descripción del Riesgo de Corru'!C261)</f>
        <v/>
      </c>
      <c r="D246" s="25" t="str">
        <f>IFERROR(VLOOKUP(A246,'[1]Valoración de Control RiesgCorr'!$A$4:$AN$130,35,FALSE),"")</f>
        <v/>
      </c>
      <c r="E246" s="25" t="str">
        <f>IFERROR(VLOOKUP(A246,'[1]Zona de Riesgo Corrup'!$A$3:$E$12,5,FALSE),"")</f>
        <v/>
      </c>
      <c r="F246" s="25" t="str">
        <f>IF(A246="","",IFERROR(VLOOKUP(A246,'[1]Valoración de Control RiesgCorr'!$A$4:$AN$130,39,FALSE),""))</f>
        <v/>
      </c>
      <c r="G246" s="22" t="str">
        <f>IF(A246="","",IFERROR(VLOOKUP(A246,'[1]Zona de Riesgo Corrup'!$A$3:$I$22,9,FALSE),""))</f>
        <v/>
      </c>
      <c r="H246" s="25" t="str">
        <f>IF(A246="","",IFERROR(VLOOKUP(A246,'[1]Diseño de Control Corrup'!$A$3:$J$100,6,FALSE),""))</f>
        <v/>
      </c>
      <c r="I246" s="25"/>
      <c r="J246" s="25" t="str">
        <f>IF(A246="","",IFERROR(VLOOKUP(A246,'[1]Diseño de Control Corrup'!$A$3:$J$100,3,FALSE),""))</f>
        <v/>
      </c>
      <c r="K246" s="25" t="str">
        <f>IF(A246="","",IFERROR(VLOOKUP(A246,'[1]Diseño de Control Corrup'!$A$3:$J$100,4,FALSE),""))</f>
        <v/>
      </c>
      <c r="M246" s="8"/>
      <c r="N246" s="8"/>
      <c r="O246" s="8"/>
      <c r="P246" s="8"/>
    </row>
    <row r="247" spans="1:16" s="26" customFormat="1" hidden="1" x14ac:dyDescent="0.25">
      <c r="A247" s="24" t="str">
        <f>IF('[1]Descripción del Riesgo de Corru'!A262="","",'[1]Descripción del Riesgo de Corru'!A262)</f>
        <v/>
      </c>
      <c r="B247" s="22" t="str">
        <f t="shared" si="3"/>
        <v/>
      </c>
      <c r="C247" s="24" t="str">
        <f>IF('[1]Descripción del Riesgo de Corru'!C262="","",'[1]Descripción del Riesgo de Corru'!C262)</f>
        <v/>
      </c>
      <c r="D247" s="25" t="str">
        <f>IFERROR(VLOOKUP(A247,'[1]Valoración de Control RiesgCorr'!$A$4:$AN$130,35,FALSE),"")</f>
        <v/>
      </c>
      <c r="E247" s="25" t="str">
        <f>IFERROR(VLOOKUP(A247,'[1]Zona de Riesgo Corrup'!$A$3:$E$12,5,FALSE),"")</f>
        <v/>
      </c>
      <c r="F247" s="25" t="str">
        <f>IF(A247="","",IFERROR(VLOOKUP(A247,'[1]Valoración de Control RiesgCorr'!$A$4:$AN$130,39,FALSE),""))</f>
        <v/>
      </c>
      <c r="G247" s="22" t="str">
        <f>IF(A247="","",IFERROR(VLOOKUP(A247,'[1]Zona de Riesgo Corrup'!$A$3:$I$22,9,FALSE),""))</f>
        <v/>
      </c>
      <c r="H247" s="25" t="str">
        <f>IF(A247="","",IFERROR(VLOOKUP(A247,'[1]Diseño de Control Corrup'!$A$3:$J$100,6,FALSE),""))</f>
        <v/>
      </c>
      <c r="I247" s="25"/>
      <c r="J247" s="25" t="str">
        <f>IF(A247="","",IFERROR(VLOOKUP(A247,'[1]Diseño de Control Corrup'!$A$3:$J$100,3,FALSE),""))</f>
        <v/>
      </c>
      <c r="K247" s="25" t="str">
        <f>IF(A247="","",IFERROR(VLOOKUP(A247,'[1]Diseño de Control Corrup'!$A$3:$J$100,4,FALSE),""))</f>
        <v/>
      </c>
      <c r="M247" s="8"/>
      <c r="N247" s="8"/>
      <c r="O247" s="8"/>
      <c r="P247" s="8"/>
    </row>
    <row r="248" spans="1:16" s="26" customFormat="1" hidden="1" x14ac:dyDescent="0.25">
      <c r="A248" s="24" t="str">
        <f>IF('[1]Descripción del Riesgo de Corru'!A263="","",'[1]Descripción del Riesgo de Corru'!A263)</f>
        <v/>
      </c>
      <c r="B248" s="22" t="str">
        <f t="shared" si="3"/>
        <v/>
      </c>
      <c r="C248" s="24" t="str">
        <f>IF('[1]Descripción del Riesgo de Corru'!C263="","",'[1]Descripción del Riesgo de Corru'!C263)</f>
        <v/>
      </c>
      <c r="D248" s="25" t="str">
        <f>IFERROR(VLOOKUP(A248,'[1]Valoración de Control RiesgCorr'!$A$4:$AN$130,35,FALSE),"")</f>
        <v/>
      </c>
      <c r="E248" s="25" t="str">
        <f>IFERROR(VLOOKUP(A248,'[1]Zona de Riesgo Corrup'!$A$3:$E$12,5,FALSE),"")</f>
        <v/>
      </c>
      <c r="F248" s="25" t="str">
        <f>IF(A248="","",IFERROR(VLOOKUP(A248,'[1]Valoración de Control RiesgCorr'!$A$4:$AN$130,39,FALSE),""))</f>
        <v/>
      </c>
      <c r="G248" s="22" t="str">
        <f>IF(A248="","",IFERROR(VLOOKUP(A248,'[1]Zona de Riesgo Corrup'!$A$3:$I$22,9,FALSE),""))</f>
        <v/>
      </c>
      <c r="H248" s="25" t="str">
        <f>IF(A248="","",IFERROR(VLOOKUP(A248,'[1]Diseño de Control Corrup'!$A$3:$J$100,6,FALSE),""))</f>
        <v/>
      </c>
      <c r="I248" s="25"/>
      <c r="J248" s="25" t="str">
        <f>IF(A248="","",IFERROR(VLOOKUP(A248,'[1]Diseño de Control Corrup'!$A$3:$J$100,3,FALSE),""))</f>
        <v/>
      </c>
      <c r="K248" s="25" t="str">
        <f>IF(A248="","",IFERROR(VLOOKUP(A248,'[1]Diseño de Control Corrup'!$A$3:$J$100,4,FALSE),""))</f>
        <v/>
      </c>
      <c r="M248" s="8"/>
      <c r="N248" s="8"/>
      <c r="O248" s="8"/>
      <c r="P248" s="8"/>
    </row>
    <row r="249" spans="1:16" s="26" customFormat="1" hidden="1" x14ac:dyDescent="0.25">
      <c r="A249" s="24" t="str">
        <f>IF('[1]Descripción del Riesgo de Corru'!A264="","",'[1]Descripción del Riesgo de Corru'!A264)</f>
        <v/>
      </c>
      <c r="B249" s="22" t="str">
        <f t="shared" si="3"/>
        <v/>
      </c>
      <c r="C249" s="24" t="str">
        <f>IF('[1]Descripción del Riesgo de Corru'!C264="","",'[1]Descripción del Riesgo de Corru'!C264)</f>
        <v/>
      </c>
      <c r="D249" s="25" t="str">
        <f>IFERROR(VLOOKUP(A249,'[1]Valoración de Control RiesgCorr'!$A$4:$AN$130,35,FALSE),"")</f>
        <v/>
      </c>
      <c r="E249" s="25" t="str">
        <f>IFERROR(VLOOKUP(A249,'[1]Zona de Riesgo Corrup'!$A$3:$E$12,5,FALSE),"")</f>
        <v/>
      </c>
      <c r="F249" s="25" t="str">
        <f>IF(A249="","",IFERROR(VLOOKUP(A249,'[1]Valoración de Control RiesgCorr'!$A$4:$AN$130,39,FALSE),""))</f>
        <v/>
      </c>
      <c r="G249" s="22" t="str">
        <f>IF(A249="","",IFERROR(VLOOKUP(A249,'[1]Zona de Riesgo Corrup'!$A$3:$I$22,9,FALSE),""))</f>
        <v/>
      </c>
      <c r="H249" s="25" t="str">
        <f>IF(A249="","",IFERROR(VLOOKUP(A249,'[1]Diseño de Control Corrup'!$A$3:$J$100,6,FALSE),""))</f>
        <v/>
      </c>
      <c r="I249" s="25"/>
      <c r="J249" s="25" t="str">
        <f>IF(A249="","",IFERROR(VLOOKUP(A249,'[1]Diseño de Control Corrup'!$A$3:$J$100,3,FALSE),""))</f>
        <v/>
      </c>
      <c r="K249" s="25" t="str">
        <f>IF(A249="","",IFERROR(VLOOKUP(A249,'[1]Diseño de Control Corrup'!$A$3:$J$100,4,FALSE),""))</f>
        <v/>
      </c>
      <c r="M249" s="8"/>
      <c r="N249" s="8"/>
      <c r="O249" s="8"/>
      <c r="P249" s="8"/>
    </row>
    <row r="250" spans="1:16" s="26" customFormat="1" hidden="1" x14ac:dyDescent="0.25">
      <c r="A250" s="24" t="str">
        <f>IF('[1]Descripción del Riesgo de Corru'!A265="","",'[1]Descripción del Riesgo de Corru'!A265)</f>
        <v/>
      </c>
      <c r="B250" s="22" t="str">
        <f t="shared" si="3"/>
        <v/>
      </c>
      <c r="C250" s="24" t="str">
        <f>IF('[1]Descripción del Riesgo de Corru'!C265="","",'[1]Descripción del Riesgo de Corru'!C265)</f>
        <v/>
      </c>
      <c r="D250" s="25" t="str">
        <f>IFERROR(VLOOKUP(A250,'[1]Valoración de Control RiesgCorr'!$A$4:$AN$130,35,FALSE),"")</f>
        <v/>
      </c>
      <c r="E250" s="25" t="str">
        <f>IFERROR(VLOOKUP(A250,'[1]Zona de Riesgo Corrup'!$A$3:$E$12,5,FALSE),"")</f>
        <v/>
      </c>
      <c r="F250" s="25" t="str">
        <f>IF(A250="","",IFERROR(VLOOKUP(A250,'[1]Valoración de Control RiesgCorr'!$A$4:$AN$130,39,FALSE),""))</f>
        <v/>
      </c>
      <c r="G250" s="22" t="str">
        <f>IF(A250="","",IFERROR(VLOOKUP(A250,'[1]Zona de Riesgo Corrup'!$A$3:$I$22,9,FALSE),""))</f>
        <v/>
      </c>
      <c r="H250" s="25" t="str">
        <f>IF(A250="","",IFERROR(VLOOKUP(A250,'[1]Diseño de Control Corrup'!$A$3:$J$100,6,FALSE),""))</f>
        <v/>
      </c>
      <c r="I250" s="25"/>
      <c r="J250" s="25" t="str">
        <f>IF(A250="","",IFERROR(VLOOKUP(A250,'[1]Diseño de Control Corrup'!$A$3:$J$100,3,FALSE),""))</f>
        <v/>
      </c>
      <c r="K250" s="25" t="str">
        <f>IF(A250="","",IFERROR(VLOOKUP(A250,'[1]Diseño de Control Corrup'!$A$3:$J$100,4,FALSE),""))</f>
        <v/>
      </c>
      <c r="M250" s="8"/>
      <c r="N250" s="8"/>
      <c r="O250" s="8"/>
      <c r="P250" s="8"/>
    </row>
    <row r="251" spans="1:16" s="26" customFormat="1" hidden="1" x14ac:dyDescent="0.25">
      <c r="A251" s="24" t="str">
        <f>IF('[1]Descripción del Riesgo de Corru'!A266="","",'[1]Descripción del Riesgo de Corru'!A266)</f>
        <v/>
      </c>
      <c r="B251" s="22" t="str">
        <f t="shared" si="3"/>
        <v/>
      </c>
      <c r="C251" s="24" t="str">
        <f>IF('[1]Descripción del Riesgo de Corru'!C266="","",'[1]Descripción del Riesgo de Corru'!C266)</f>
        <v/>
      </c>
      <c r="D251" s="25" t="str">
        <f>IFERROR(VLOOKUP(A251,'[1]Valoración de Control RiesgCorr'!$A$4:$AN$130,35,FALSE),"")</f>
        <v/>
      </c>
      <c r="E251" s="25" t="str">
        <f>IFERROR(VLOOKUP(A251,'[1]Zona de Riesgo Corrup'!$A$3:$E$12,5,FALSE),"")</f>
        <v/>
      </c>
      <c r="F251" s="25" t="str">
        <f>IF(A251="","",IFERROR(VLOOKUP(A251,'[1]Valoración de Control RiesgCorr'!$A$4:$AN$130,39,FALSE),""))</f>
        <v/>
      </c>
      <c r="G251" s="22" t="str">
        <f>IF(A251="","",IFERROR(VLOOKUP(A251,'[1]Zona de Riesgo Corrup'!$A$3:$I$22,9,FALSE),""))</f>
        <v/>
      </c>
      <c r="H251" s="25" t="str">
        <f>IF(A251="","",IFERROR(VLOOKUP(A251,'[1]Diseño de Control Corrup'!$A$3:$J$100,6,FALSE),""))</f>
        <v/>
      </c>
      <c r="I251" s="25"/>
      <c r="J251" s="25" t="str">
        <f>IF(A251="","",IFERROR(VLOOKUP(A251,'[1]Diseño de Control Corrup'!$A$3:$J$100,3,FALSE),""))</f>
        <v/>
      </c>
      <c r="K251" s="25" t="str">
        <f>IF(A251="","",IFERROR(VLOOKUP(A251,'[1]Diseño de Control Corrup'!$A$3:$J$100,4,FALSE),""))</f>
        <v/>
      </c>
      <c r="M251" s="8"/>
      <c r="N251" s="8"/>
      <c r="O251" s="8"/>
      <c r="P251" s="8"/>
    </row>
    <row r="252" spans="1:16" s="26" customFormat="1" hidden="1" x14ac:dyDescent="0.25">
      <c r="A252" s="24" t="str">
        <f>IF('[1]Descripción del Riesgo de Corru'!A267="","",'[1]Descripción del Riesgo de Corru'!A267)</f>
        <v/>
      </c>
      <c r="B252" s="22" t="str">
        <f t="shared" si="3"/>
        <v/>
      </c>
      <c r="C252" s="24" t="str">
        <f>IF('[1]Descripción del Riesgo de Corru'!C267="","",'[1]Descripción del Riesgo de Corru'!C267)</f>
        <v/>
      </c>
      <c r="D252" s="25" t="str">
        <f>IFERROR(VLOOKUP(A252,'[1]Valoración de Control RiesgCorr'!$A$4:$AN$130,35,FALSE),"")</f>
        <v/>
      </c>
      <c r="E252" s="25" t="str">
        <f>IFERROR(VLOOKUP(A252,'[1]Zona de Riesgo Corrup'!$A$3:$E$12,5,FALSE),"")</f>
        <v/>
      </c>
      <c r="F252" s="25" t="str">
        <f>IF(A252="","",IFERROR(VLOOKUP(A252,'[1]Valoración de Control RiesgCorr'!$A$4:$AN$130,39,FALSE),""))</f>
        <v/>
      </c>
      <c r="G252" s="22" t="str">
        <f>IF(A252="","",IFERROR(VLOOKUP(A252,'[1]Zona de Riesgo Corrup'!$A$3:$I$22,9,FALSE),""))</f>
        <v/>
      </c>
      <c r="H252" s="25" t="str">
        <f>IF(A252="","",IFERROR(VLOOKUP(A252,'[1]Diseño de Control Corrup'!$A$3:$J$100,6,FALSE),""))</f>
        <v/>
      </c>
      <c r="I252" s="25"/>
      <c r="J252" s="25" t="str">
        <f>IF(A252="","",IFERROR(VLOOKUP(A252,'[1]Diseño de Control Corrup'!$A$3:$J$100,3,FALSE),""))</f>
        <v/>
      </c>
      <c r="K252" s="25" t="str">
        <f>IF(A252="","",IFERROR(VLOOKUP(A252,'[1]Diseño de Control Corrup'!$A$3:$J$100,4,FALSE),""))</f>
        <v/>
      </c>
      <c r="M252" s="8"/>
      <c r="N252" s="8"/>
      <c r="O252" s="8"/>
      <c r="P252" s="8"/>
    </row>
    <row r="253" spans="1:16" s="26" customFormat="1" hidden="1" x14ac:dyDescent="0.25">
      <c r="A253" s="24" t="str">
        <f>IF('[1]Descripción del Riesgo de Corru'!A268="","",'[1]Descripción del Riesgo de Corru'!A268)</f>
        <v/>
      </c>
      <c r="B253" s="22" t="str">
        <f t="shared" si="3"/>
        <v/>
      </c>
      <c r="C253" s="24" t="str">
        <f>IF('[1]Descripción del Riesgo de Corru'!C268="","",'[1]Descripción del Riesgo de Corru'!C268)</f>
        <v/>
      </c>
      <c r="D253" s="25" t="str">
        <f>IFERROR(VLOOKUP(A253,'[1]Valoración de Control RiesgCorr'!$A$4:$AN$130,35,FALSE),"")</f>
        <v/>
      </c>
      <c r="E253" s="25" t="str">
        <f>IFERROR(VLOOKUP(A253,'[1]Zona de Riesgo Corrup'!$A$3:$E$12,5,FALSE),"")</f>
        <v/>
      </c>
      <c r="F253" s="25" t="str">
        <f>IF(A253="","",IFERROR(VLOOKUP(A253,'[1]Valoración de Control RiesgCorr'!$A$4:$AN$130,39,FALSE),""))</f>
        <v/>
      </c>
      <c r="G253" s="22" t="str">
        <f>IF(A253="","",IFERROR(VLOOKUP(A253,'[1]Zona de Riesgo Corrup'!$A$3:$I$22,9,FALSE),""))</f>
        <v/>
      </c>
      <c r="H253" s="25" t="str">
        <f>IF(A253="","",IFERROR(VLOOKUP(A253,'[1]Diseño de Control Corrup'!$A$3:$J$100,6,FALSE),""))</f>
        <v/>
      </c>
      <c r="I253" s="25"/>
      <c r="J253" s="25" t="str">
        <f>IF(A253="","",IFERROR(VLOOKUP(A253,'[1]Diseño de Control Corrup'!$A$3:$J$100,3,FALSE),""))</f>
        <v/>
      </c>
      <c r="K253" s="25" t="str">
        <f>IF(A253="","",IFERROR(VLOOKUP(A253,'[1]Diseño de Control Corrup'!$A$3:$J$100,4,FALSE),""))</f>
        <v/>
      </c>
      <c r="M253" s="8"/>
      <c r="N253" s="8"/>
      <c r="O253" s="8"/>
      <c r="P253" s="8"/>
    </row>
    <row r="254" spans="1:16" s="26" customFormat="1" hidden="1" x14ac:dyDescent="0.25">
      <c r="A254" s="24" t="str">
        <f>IF('[1]Descripción del Riesgo de Corru'!A269="","",'[1]Descripción del Riesgo de Corru'!A269)</f>
        <v/>
      </c>
      <c r="B254" s="22" t="str">
        <f t="shared" si="3"/>
        <v/>
      </c>
      <c r="C254" s="24" t="str">
        <f>IF('[1]Descripción del Riesgo de Corru'!C269="","",'[1]Descripción del Riesgo de Corru'!C269)</f>
        <v/>
      </c>
      <c r="D254" s="25" t="str">
        <f>IFERROR(VLOOKUP(A254,'[1]Valoración de Control RiesgCorr'!$A$4:$AN$130,35,FALSE),"")</f>
        <v/>
      </c>
      <c r="E254" s="25" t="str">
        <f>IFERROR(VLOOKUP(A254,'[1]Zona de Riesgo Corrup'!$A$3:$E$12,5,FALSE),"")</f>
        <v/>
      </c>
      <c r="F254" s="25" t="str">
        <f>IF(A254="","",IFERROR(VLOOKUP(A254,'[1]Valoración de Control RiesgCorr'!$A$4:$AN$130,39,FALSE),""))</f>
        <v/>
      </c>
      <c r="G254" s="22" t="str">
        <f>IF(A254="","",IFERROR(VLOOKUP(A254,'[1]Zona de Riesgo Corrup'!$A$3:$I$22,9,FALSE),""))</f>
        <v/>
      </c>
      <c r="H254" s="25" t="str">
        <f>IF(A254="","",IFERROR(VLOOKUP(A254,'[1]Diseño de Control Corrup'!$A$3:$J$100,6,FALSE),""))</f>
        <v/>
      </c>
      <c r="I254" s="25"/>
      <c r="J254" s="25" t="str">
        <f>IF(A254="","",IFERROR(VLOOKUP(A254,'[1]Diseño de Control Corrup'!$A$3:$J$100,3,FALSE),""))</f>
        <v/>
      </c>
      <c r="K254" s="25" t="str">
        <f>IF(A254="","",IFERROR(VLOOKUP(A254,'[1]Diseño de Control Corrup'!$A$3:$J$100,4,FALSE),""))</f>
        <v/>
      </c>
      <c r="M254" s="8"/>
      <c r="N254" s="8"/>
      <c r="O254" s="8"/>
      <c r="P254" s="8"/>
    </row>
    <row r="255" spans="1:16" s="26" customFormat="1" hidden="1" x14ac:dyDescent="0.25">
      <c r="A255" s="24" t="str">
        <f>IF('[1]Descripción del Riesgo de Corru'!A270="","",'[1]Descripción del Riesgo de Corru'!A270)</f>
        <v/>
      </c>
      <c r="B255" s="22" t="str">
        <f t="shared" si="3"/>
        <v/>
      </c>
      <c r="C255" s="24" t="str">
        <f>IF('[1]Descripción del Riesgo de Corru'!C270="","",'[1]Descripción del Riesgo de Corru'!C270)</f>
        <v/>
      </c>
      <c r="D255" s="25" t="str">
        <f>IFERROR(VLOOKUP(A255,'[1]Valoración de Control RiesgCorr'!$A$4:$AN$130,35,FALSE),"")</f>
        <v/>
      </c>
      <c r="E255" s="25" t="str">
        <f>IFERROR(VLOOKUP(A255,'[1]Zona de Riesgo Corrup'!$A$3:$E$12,5,FALSE),"")</f>
        <v/>
      </c>
      <c r="F255" s="25" t="str">
        <f>IF(A255="","",IFERROR(VLOOKUP(A255,'[1]Valoración de Control RiesgCorr'!$A$4:$AN$130,39,FALSE),""))</f>
        <v/>
      </c>
      <c r="G255" s="22" t="str">
        <f>IF(A255="","",IFERROR(VLOOKUP(A255,'[1]Zona de Riesgo Corrup'!$A$3:$I$22,9,FALSE),""))</f>
        <v/>
      </c>
      <c r="H255" s="25" t="str">
        <f>IF(A255="","",IFERROR(VLOOKUP(A255,'[1]Diseño de Control Corrup'!$A$3:$J$100,6,FALSE),""))</f>
        <v/>
      </c>
      <c r="I255" s="25"/>
      <c r="J255" s="25" t="str">
        <f>IF(A255="","",IFERROR(VLOOKUP(A255,'[1]Diseño de Control Corrup'!$A$3:$J$100,3,FALSE),""))</f>
        <v/>
      </c>
      <c r="K255" s="25" t="str">
        <f>IF(A255="","",IFERROR(VLOOKUP(A255,'[1]Diseño de Control Corrup'!$A$3:$J$100,4,FALSE),""))</f>
        <v/>
      </c>
      <c r="M255" s="8"/>
      <c r="N255" s="8"/>
      <c r="O255" s="8"/>
      <c r="P255" s="8"/>
    </row>
    <row r="256" spans="1:16" s="26" customFormat="1" hidden="1" x14ac:dyDescent="0.25">
      <c r="A256" s="24" t="str">
        <f>IF('[1]Descripción del Riesgo de Corru'!A271="","",'[1]Descripción del Riesgo de Corru'!A271)</f>
        <v/>
      </c>
      <c r="B256" s="22" t="str">
        <f t="shared" si="3"/>
        <v/>
      </c>
      <c r="C256" s="24" t="str">
        <f>IF('[1]Descripción del Riesgo de Corru'!C271="","",'[1]Descripción del Riesgo de Corru'!C271)</f>
        <v/>
      </c>
      <c r="D256" s="25" t="str">
        <f>IFERROR(VLOOKUP(A256,'[1]Valoración de Control RiesgCorr'!$A$4:$AN$130,35,FALSE),"")</f>
        <v/>
      </c>
      <c r="E256" s="25" t="str">
        <f>IFERROR(VLOOKUP(A256,'[1]Zona de Riesgo Corrup'!$A$3:$E$12,5,FALSE),"")</f>
        <v/>
      </c>
      <c r="F256" s="25" t="str">
        <f>IF(A256="","",IFERROR(VLOOKUP(A256,'[1]Valoración de Control RiesgCorr'!$A$4:$AN$130,39,FALSE),""))</f>
        <v/>
      </c>
      <c r="G256" s="22" t="str">
        <f>IF(A256="","",IFERROR(VLOOKUP(A256,'[1]Zona de Riesgo Corrup'!$A$3:$I$22,9,FALSE),""))</f>
        <v/>
      </c>
      <c r="H256" s="25" t="str">
        <f>IF(A256="","",IFERROR(VLOOKUP(A256,'[1]Diseño de Control Corrup'!$A$3:$J$100,6,FALSE),""))</f>
        <v/>
      </c>
      <c r="I256" s="25"/>
      <c r="J256" s="25" t="str">
        <f>IF(A256="","",IFERROR(VLOOKUP(A256,'[1]Diseño de Control Corrup'!$A$3:$J$100,3,FALSE),""))</f>
        <v/>
      </c>
      <c r="K256" s="25" t="str">
        <f>IF(A256="","",IFERROR(VLOOKUP(A256,'[1]Diseño de Control Corrup'!$A$3:$J$100,4,FALSE),""))</f>
        <v/>
      </c>
      <c r="M256" s="8"/>
      <c r="N256" s="8"/>
      <c r="O256" s="8"/>
      <c r="P256" s="8"/>
    </row>
    <row r="257" spans="1:16" s="26" customFormat="1" hidden="1" x14ac:dyDescent="0.25">
      <c r="A257" s="24" t="str">
        <f>IF('[1]Descripción del Riesgo de Corru'!A272="","",'[1]Descripción del Riesgo de Corru'!A272)</f>
        <v/>
      </c>
      <c r="B257" s="22" t="str">
        <f t="shared" si="3"/>
        <v/>
      </c>
      <c r="C257" s="24" t="str">
        <f>IF('[1]Descripción del Riesgo de Corru'!C272="","",'[1]Descripción del Riesgo de Corru'!C272)</f>
        <v/>
      </c>
      <c r="D257" s="25" t="str">
        <f>IFERROR(VLOOKUP(A257,'[1]Valoración de Control RiesgCorr'!$A$4:$AN$130,35,FALSE),"")</f>
        <v/>
      </c>
      <c r="E257" s="25" t="str">
        <f>IFERROR(VLOOKUP(A257,'[1]Zona de Riesgo Corrup'!$A$3:$E$12,5,FALSE),"")</f>
        <v/>
      </c>
      <c r="F257" s="25" t="str">
        <f>IF(A257="","",IFERROR(VLOOKUP(A257,'[1]Valoración de Control RiesgCorr'!$A$4:$AN$130,39,FALSE),""))</f>
        <v/>
      </c>
      <c r="G257" s="22" t="str">
        <f>IF(A257="","",IFERROR(VLOOKUP(A257,'[1]Zona de Riesgo Corrup'!$A$3:$I$22,9,FALSE),""))</f>
        <v/>
      </c>
      <c r="H257" s="25" t="str">
        <f>IF(A257="","",IFERROR(VLOOKUP(A257,'[1]Diseño de Control Corrup'!$A$3:$J$100,6,FALSE),""))</f>
        <v/>
      </c>
      <c r="I257" s="25"/>
      <c r="J257" s="25" t="str">
        <f>IF(A257="","",IFERROR(VLOOKUP(A257,'[1]Diseño de Control Corrup'!$A$3:$J$100,3,FALSE),""))</f>
        <v/>
      </c>
      <c r="K257" s="25" t="str">
        <f>IF(A257="","",IFERROR(VLOOKUP(A257,'[1]Diseño de Control Corrup'!$A$3:$J$100,4,FALSE),""))</f>
        <v/>
      </c>
      <c r="M257" s="8"/>
      <c r="N257" s="8"/>
      <c r="O257" s="8"/>
      <c r="P257" s="8"/>
    </row>
    <row r="258" spans="1:16" s="26" customFormat="1" hidden="1" x14ac:dyDescent="0.25">
      <c r="A258" s="24" t="str">
        <f>IF('[1]Descripción del Riesgo de Corru'!A273="","",'[1]Descripción del Riesgo de Corru'!A273)</f>
        <v/>
      </c>
      <c r="B258" s="22" t="str">
        <f t="shared" si="3"/>
        <v/>
      </c>
      <c r="C258" s="24" t="str">
        <f>IF('[1]Descripción del Riesgo de Corru'!C273="","",'[1]Descripción del Riesgo de Corru'!C273)</f>
        <v/>
      </c>
      <c r="D258" s="25" t="str">
        <f>IFERROR(VLOOKUP(A258,'[1]Valoración de Control RiesgCorr'!$A$4:$AN$130,35,FALSE),"")</f>
        <v/>
      </c>
      <c r="E258" s="25" t="str">
        <f>IFERROR(VLOOKUP(A258,'[1]Zona de Riesgo Corrup'!$A$3:$E$12,5,FALSE),"")</f>
        <v/>
      </c>
      <c r="F258" s="25" t="str">
        <f>IF(A258="","",IFERROR(VLOOKUP(A258,'[1]Valoración de Control RiesgCorr'!$A$4:$AN$130,39,FALSE),""))</f>
        <v/>
      </c>
      <c r="G258" s="22" t="str">
        <f>IF(A258="","",IFERROR(VLOOKUP(A258,'[1]Zona de Riesgo Corrup'!$A$3:$I$22,9,FALSE),""))</f>
        <v/>
      </c>
      <c r="H258" s="25" t="str">
        <f>IF(A258="","",IFERROR(VLOOKUP(A258,'[1]Diseño de Control Corrup'!$A$3:$J$100,6,FALSE),""))</f>
        <v/>
      </c>
      <c r="I258" s="25"/>
      <c r="J258" s="25" t="str">
        <f>IF(A258="","",IFERROR(VLOOKUP(A258,'[1]Diseño de Control Corrup'!$A$3:$J$100,3,FALSE),""))</f>
        <v/>
      </c>
      <c r="K258" s="25" t="str">
        <f>IF(A258="","",IFERROR(VLOOKUP(A258,'[1]Diseño de Control Corrup'!$A$3:$J$100,4,FALSE),""))</f>
        <v/>
      </c>
      <c r="M258" s="8"/>
      <c r="N258" s="8"/>
      <c r="O258" s="8"/>
      <c r="P258" s="8"/>
    </row>
    <row r="259" spans="1:16" s="26" customFormat="1" hidden="1" x14ac:dyDescent="0.25">
      <c r="A259" s="24" t="str">
        <f>IF('[1]Descripción del Riesgo de Corru'!A274="","",'[1]Descripción del Riesgo de Corru'!A274)</f>
        <v/>
      </c>
      <c r="B259" s="22" t="str">
        <f t="shared" si="3"/>
        <v/>
      </c>
      <c r="C259" s="24" t="str">
        <f>IF('[1]Descripción del Riesgo de Corru'!C274="","",'[1]Descripción del Riesgo de Corru'!C274)</f>
        <v/>
      </c>
      <c r="D259" s="25" t="str">
        <f>IFERROR(VLOOKUP(A259,'[1]Valoración de Control RiesgCorr'!$A$4:$AN$130,35,FALSE),"")</f>
        <v/>
      </c>
      <c r="E259" s="25" t="str">
        <f>IFERROR(VLOOKUP(A259,'[1]Zona de Riesgo Corrup'!$A$3:$E$12,5,FALSE),"")</f>
        <v/>
      </c>
      <c r="F259" s="25" t="str">
        <f>IF(A259="","",IFERROR(VLOOKUP(A259,'[1]Valoración de Control RiesgCorr'!$A$4:$AN$130,39,FALSE),""))</f>
        <v/>
      </c>
      <c r="G259" s="22" t="str">
        <f>IF(A259="","",IFERROR(VLOOKUP(A259,'[1]Zona de Riesgo Corrup'!$A$3:$I$22,9,FALSE),""))</f>
        <v/>
      </c>
      <c r="H259" s="25" t="str">
        <f>IF(A259="","",IFERROR(VLOOKUP(A259,'[1]Diseño de Control Corrup'!$A$3:$J$100,6,FALSE),""))</f>
        <v/>
      </c>
      <c r="I259" s="25"/>
      <c r="J259" s="25" t="str">
        <f>IF(A259="","",IFERROR(VLOOKUP(A259,'[1]Diseño de Control Corrup'!$A$3:$J$100,3,FALSE),""))</f>
        <v/>
      </c>
      <c r="K259" s="25" t="str">
        <f>IF(A259="","",IFERROR(VLOOKUP(A259,'[1]Diseño de Control Corrup'!$A$3:$J$100,4,FALSE),""))</f>
        <v/>
      </c>
      <c r="M259" s="8"/>
      <c r="N259" s="8"/>
      <c r="O259" s="8"/>
      <c r="P259" s="8"/>
    </row>
    <row r="260" spans="1:16" s="26" customFormat="1" hidden="1" x14ac:dyDescent="0.25">
      <c r="A260" s="24" t="str">
        <f>IF('[1]Descripción del Riesgo de Corru'!A275="","",'[1]Descripción del Riesgo de Corru'!A275)</f>
        <v/>
      </c>
      <c r="B260" s="22" t="str">
        <f t="shared" si="3"/>
        <v/>
      </c>
      <c r="C260" s="24" t="str">
        <f>IF('[1]Descripción del Riesgo de Corru'!C275="","",'[1]Descripción del Riesgo de Corru'!C275)</f>
        <v/>
      </c>
      <c r="D260" s="25" t="str">
        <f>IFERROR(VLOOKUP(A260,'[1]Valoración de Control RiesgCorr'!$A$4:$AN$130,35,FALSE),"")</f>
        <v/>
      </c>
      <c r="E260" s="25" t="str">
        <f>IFERROR(VLOOKUP(A260,'[1]Zona de Riesgo Corrup'!$A$3:$E$12,5,FALSE),"")</f>
        <v/>
      </c>
      <c r="F260" s="25" t="str">
        <f>IF(A260="","",IFERROR(VLOOKUP(A260,'[1]Valoración de Control RiesgCorr'!$A$4:$AN$130,39,FALSE),""))</f>
        <v/>
      </c>
      <c r="G260" s="22" t="str">
        <f>IF(A260="","",IFERROR(VLOOKUP(A260,'[1]Zona de Riesgo Corrup'!$A$3:$I$22,9,FALSE),""))</f>
        <v/>
      </c>
      <c r="H260" s="25" t="str">
        <f>IF(A260="","",IFERROR(VLOOKUP(A260,'[1]Diseño de Control Corrup'!$A$3:$J$100,6,FALSE),""))</f>
        <v/>
      </c>
      <c r="I260" s="25"/>
      <c r="J260" s="25" t="str">
        <f>IF(A260="","",IFERROR(VLOOKUP(A260,'[1]Diseño de Control Corrup'!$A$3:$J$100,3,FALSE),""))</f>
        <v/>
      </c>
      <c r="K260" s="25" t="str">
        <f>IF(A260="","",IFERROR(VLOOKUP(A260,'[1]Diseño de Control Corrup'!$A$3:$J$100,4,FALSE),""))</f>
        <v/>
      </c>
      <c r="M260" s="8"/>
      <c r="N260" s="8"/>
      <c r="O260" s="8"/>
      <c r="P260" s="8"/>
    </row>
    <row r="261" spans="1:16" s="26" customFormat="1" hidden="1" x14ac:dyDescent="0.25">
      <c r="A261" s="24" t="str">
        <f>IF('[1]Descripción del Riesgo de Corru'!A276="","",'[1]Descripción del Riesgo de Corru'!A276)</f>
        <v/>
      </c>
      <c r="B261" s="22" t="str">
        <f t="shared" si="3"/>
        <v/>
      </c>
      <c r="C261" s="24" t="str">
        <f>IF('[1]Descripción del Riesgo de Corru'!C276="","",'[1]Descripción del Riesgo de Corru'!C276)</f>
        <v/>
      </c>
      <c r="D261" s="25" t="str">
        <f>IFERROR(VLOOKUP(A261,'[1]Valoración de Control RiesgCorr'!$A$4:$AN$130,35,FALSE),"")</f>
        <v/>
      </c>
      <c r="E261" s="25" t="str">
        <f>IFERROR(VLOOKUP(A261,'[1]Zona de Riesgo Corrup'!$A$3:$E$12,5,FALSE),"")</f>
        <v/>
      </c>
      <c r="F261" s="25" t="str">
        <f>IF(A261="","",IFERROR(VLOOKUP(A261,'[1]Valoración de Control RiesgCorr'!$A$4:$AN$130,39,FALSE),""))</f>
        <v/>
      </c>
      <c r="G261" s="22" t="str">
        <f>IF(A261="","",IFERROR(VLOOKUP(A261,'[1]Zona de Riesgo Corrup'!$A$3:$I$22,9,FALSE),""))</f>
        <v/>
      </c>
      <c r="H261" s="25" t="str">
        <f>IF(A261="","",IFERROR(VLOOKUP(A261,'[1]Diseño de Control Corrup'!$A$3:$J$100,6,FALSE),""))</f>
        <v/>
      </c>
      <c r="I261" s="25"/>
      <c r="J261" s="25" t="str">
        <f>IF(A261="","",IFERROR(VLOOKUP(A261,'[1]Diseño de Control Corrup'!$A$3:$J$100,3,FALSE),""))</f>
        <v/>
      </c>
      <c r="K261" s="25" t="str">
        <f>IF(A261="","",IFERROR(VLOOKUP(A261,'[1]Diseño de Control Corrup'!$A$3:$J$100,4,FALSE),""))</f>
        <v/>
      </c>
      <c r="M261" s="8"/>
      <c r="N261" s="8"/>
      <c r="O261" s="8"/>
      <c r="P261" s="8"/>
    </row>
    <row r="262" spans="1:16" s="26" customFormat="1" hidden="1" x14ac:dyDescent="0.25">
      <c r="A262" s="24" t="str">
        <f>IF('[1]Descripción del Riesgo de Corru'!A277="","",'[1]Descripción del Riesgo de Corru'!A277)</f>
        <v/>
      </c>
      <c r="B262" s="22" t="str">
        <f t="shared" si="3"/>
        <v/>
      </c>
      <c r="C262" s="24" t="str">
        <f>IF('[1]Descripción del Riesgo de Corru'!C277="","",'[1]Descripción del Riesgo de Corru'!C277)</f>
        <v/>
      </c>
      <c r="D262" s="25" t="str">
        <f>IFERROR(VLOOKUP(A262,'[1]Valoración de Control RiesgCorr'!$A$4:$AN$130,35,FALSE),"")</f>
        <v/>
      </c>
      <c r="E262" s="25" t="str">
        <f>IFERROR(VLOOKUP(A262,'[1]Zona de Riesgo Corrup'!$A$3:$E$12,5,FALSE),"")</f>
        <v/>
      </c>
      <c r="F262" s="25" t="str">
        <f>IF(A262="","",IFERROR(VLOOKUP(A262,'[1]Valoración de Control RiesgCorr'!$A$4:$AN$130,39,FALSE),""))</f>
        <v/>
      </c>
      <c r="G262" s="22" t="str">
        <f>IF(A262="","",IFERROR(VLOOKUP(A262,'[1]Zona de Riesgo Corrup'!$A$3:$I$22,9,FALSE),""))</f>
        <v/>
      </c>
      <c r="H262" s="25" t="str">
        <f>IF(A262="","",IFERROR(VLOOKUP(A262,'[1]Diseño de Control Corrup'!$A$3:$J$100,6,FALSE),""))</f>
        <v/>
      </c>
      <c r="I262" s="25"/>
      <c r="J262" s="25" t="str">
        <f>IF(A262="","",IFERROR(VLOOKUP(A262,'[1]Diseño de Control Corrup'!$A$3:$J$100,3,FALSE),""))</f>
        <v/>
      </c>
      <c r="K262" s="25" t="str">
        <f>IF(A262="","",IFERROR(VLOOKUP(A262,'[1]Diseño de Control Corrup'!$A$3:$J$100,4,FALSE),""))</f>
        <v/>
      </c>
      <c r="M262" s="8"/>
      <c r="N262" s="8"/>
      <c r="O262" s="8"/>
      <c r="P262" s="8"/>
    </row>
    <row r="263" spans="1:16" s="26" customFormat="1" hidden="1" x14ac:dyDescent="0.25">
      <c r="A263" s="24" t="str">
        <f>IF('[1]Descripción del Riesgo de Corru'!A278="","",'[1]Descripción del Riesgo de Corru'!A278)</f>
        <v/>
      </c>
      <c r="B263" s="22" t="str">
        <f t="shared" si="3"/>
        <v/>
      </c>
      <c r="C263" s="24" t="str">
        <f>IF('[1]Descripción del Riesgo de Corru'!C278="","",'[1]Descripción del Riesgo de Corru'!C278)</f>
        <v/>
      </c>
      <c r="D263" s="25" t="str">
        <f>IFERROR(VLOOKUP(A263,'[1]Valoración de Control RiesgCorr'!$A$4:$AN$130,35,FALSE),"")</f>
        <v/>
      </c>
      <c r="E263" s="25" t="str">
        <f>IFERROR(VLOOKUP(A263,'[1]Zona de Riesgo Corrup'!$A$3:$E$12,5,FALSE),"")</f>
        <v/>
      </c>
      <c r="F263" s="25" t="str">
        <f>IF(A263="","",IFERROR(VLOOKUP(A263,'[1]Valoración de Control RiesgCorr'!$A$4:$AN$130,39,FALSE),""))</f>
        <v/>
      </c>
      <c r="G263" s="22" t="str">
        <f>IF(A263="","",IFERROR(VLOOKUP(A263,'[1]Zona de Riesgo Corrup'!$A$3:$I$22,9,FALSE),""))</f>
        <v/>
      </c>
      <c r="H263" s="25" t="str">
        <f>IF(A263="","",IFERROR(VLOOKUP(A263,'[1]Diseño de Control Corrup'!$A$3:$J$100,6,FALSE),""))</f>
        <v/>
      </c>
      <c r="I263" s="25"/>
      <c r="J263" s="25" t="str">
        <f>IF(A263="","",IFERROR(VLOOKUP(A263,'[1]Diseño de Control Corrup'!$A$3:$J$100,3,FALSE),""))</f>
        <v/>
      </c>
      <c r="K263" s="25" t="str">
        <f>IF(A263="","",IFERROR(VLOOKUP(A263,'[1]Diseño de Control Corrup'!$A$3:$J$100,4,FALSE),""))</f>
        <v/>
      </c>
      <c r="M263" s="8"/>
      <c r="N263" s="8"/>
      <c r="O263" s="8"/>
      <c r="P263" s="8"/>
    </row>
    <row r="264" spans="1:16" s="26" customFormat="1" hidden="1" x14ac:dyDescent="0.25">
      <c r="A264" s="24" t="str">
        <f>IF('[1]Descripción del Riesgo de Corru'!A279="","",'[1]Descripción del Riesgo de Corru'!A279)</f>
        <v/>
      </c>
      <c r="B264" s="22" t="str">
        <f t="shared" si="3"/>
        <v/>
      </c>
      <c r="C264" s="24" t="str">
        <f>IF('[1]Descripción del Riesgo de Corru'!C279="","",'[1]Descripción del Riesgo de Corru'!C279)</f>
        <v/>
      </c>
      <c r="D264" s="25" t="str">
        <f>IFERROR(VLOOKUP(A264,'[1]Valoración de Control RiesgCorr'!$A$4:$AN$130,35,FALSE),"")</f>
        <v/>
      </c>
      <c r="E264" s="25" t="str">
        <f>IFERROR(VLOOKUP(A264,'[1]Zona de Riesgo Corrup'!$A$3:$E$12,5,FALSE),"")</f>
        <v/>
      </c>
      <c r="F264" s="25" t="str">
        <f>IF(A264="","",IFERROR(VLOOKUP(A264,'[1]Valoración de Control RiesgCorr'!$A$4:$AN$130,39,FALSE),""))</f>
        <v/>
      </c>
      <c r="G264" s="22" t="str">
        <f>IF(A264="","",IFERROR(VLOOKUP(A264,'[1]Zona de Riesgo Corrup'!$A$3:$I$22,9,FALSE),""))</f>
        <v/>
      </c>
      <c r="H264" s="25" t="str">
        <f>IF(A264="","",IFERROR(VLOOKUP(A264,'[1]Diseño de Control Corrup'!$A$3:$J$100,6,FALSE),""))</f>
        <v/>
      </c>
      <c r="I264" s="25"/>
      <c r="J264" s="25" t="str">
        <f>IF(A264="","",IFERROR(VLOOKUP(A264,'[1]Diseño de Control Corrup'!$A$3:$J$100,3,FALSE),""))</f>
        <v/>
      </c>
      <c r="K264" s="25" t="str">
        <f>IF(A264="","",IFERROR(VLOOKUP(A264,'[1]Diseño de Control Corrup'!$A$3:$J$100,4,FALSE),""))</f>
        <v/>
      </c>
      <c r="M264" s="8"/>
      <c r="N264" s="8"/>
      <c r="O264" s="8"/>
      <c r="P264" s="8"/>
    </row>
    <row r="265" spans="1:16" s="26" customFormat="1" hidden="1" x14ac:dyDescent="0.25">
      <c r="A265" s="24" t="str">
        <f>IF('[1]Descripción del Riesgo de Corru'!A280="","",'[1]Descripción del Riesgo de Corru'!A280)</f>
        <v/>
      </c>
      <c r="B265" s="22" t="str">
        <f t="shared" si="3"/>
        <v/>
      </c>
      <c r="C265" s="24" t="str">
        <f>IF('[1]Descripción del Riesgo de Corru'!C280="","",'[1]Descripción del Riesgo de Corru'!C280)</f>
        <v/>
      </c>
      <c r="D265" s="25" t="str">
        <f>IFERROR(VLOOKUP(A265,'[1]Valoración de Control RiesgCorr'!$A$4:$AN$130,35,FALSE),"")</f>
        <v/>
      </c>
      <c r="E265" s="25" t="str">
        <f>IFERROR(VLOOKUP(A265,'[1]Zona de Riesgo Corrup'!$A$3:$E$12,5,FALSE),"")</f>
        <v/>
      </c>
      <c r="F265" s="25" t="str">
        <f>IF(A265="","",IFERROR(VLOOKUP(A265,'[1]Valoración de Control RiesgCorr'!$A$4:$AN$130,39,FALSE),""))</f>
        <v/>
      </c>
      <c r="G265" s="22" t="str">
        <f>IF(A265="","",IFERROR(VLOOKUP(A265,'[1]Zona de Riesgo Corrup'!$A$3:$I$22,9,FALSE),""))</f>
        <v/>
      </c>
      <c r="H265" s="25" t="str">
        <f>IF(A265="","",IFERROR(VLOOKUP(A265,'[1]Diseño de Control Corrup'!$A$3:$J$100,6,FALSE),""))</f>
        <v/>
      </c>
      <c r="I265" s="25"/>
      <c r="J265" s="25" t="str">
        <f>IF(A265="","",IFERROR(VLOOKUP(A265,'[1]Diseño de Control Corrup'!$A$3:$J$100,3,FALSE),""))</f>
        <v/>
      </c>
      <c r="K265" s="25" t="str">
        <f>IF(A265="","",IFERROR(VLOOKUP(A265,'[1]Diseño de Control Corrup'!$A$3:$J$100,4,FALSE),""))</f>
        <v/>
      </c>
      <c r="M265" s="8"/>
      <c r="N265" s="8"/>
      <c r="O265" s="8"/>
      <c r="P265" s="8"/>
    </row>
    <row r="266" spans="1:16" s="26" customFormat="1" hidden="1" x14ac:dyDescent="0.25">
      <c r="A266" s="24" t="str">
        <f>IF('[1]Descripción del Riesgo de Corru'!A281="","",'[1]Descripción del Riesgo de Corru'!A281)</f>
        <v/>
      </c>
      <c r="B266" s="22" t="str">
        <f t="shared" si="3"/>
        <v/>
      </c>
      <c r="C266" s="24" t="str">
        <f>IF('[1]Descripción del Riesgo de Corru'!C281="","",'[1]Descripción del Riesgo de Corru'!C281)</f>
        <v/>
      </c>
      <c r="D266" s="25" t="str">
        <f>IFERROR(VLOOKUP(A266,'[1]Valoración de Control RiesgCorr'!$A$4:$AN$130,35,FALSE),"")</f>
        <v/>
      </c>
      <c r="E266" s="25" t="str">
        <f>IFERROR(VLOOKUP(A266,'[1]Zona de Riesgo Corrup'!$A$3:$E$12,5,FALSE),"")</f>
        <v/>
      </c>
      <c r="F266" s="25" t="str">
        <f>IF(A266="","",IFERROR(VLOOKUP(A266,'[1]Valoración de Control RiesgCorr'!$A$4:$AN$130,39,FALSE),""))</f>
        <v/>
      </c>
      <c r="G266" s="22" t="str">
        <f>IF(A266="","",IFERROR(VLOOKUP(A266,'[1]Zona de Riesgo Corrup'!$A$3:$I$22,9,FALSE),""))</f>
        <v/>
      </c>
      <c r="H266" s="25" t="str">
        <f>IF(A266="","",IFERROR(VLOOKUP(A266,'[1]Diseño de Control Corrup'!$A$3:$J$100,6,FALSE),""))</f>
        <v/>
      </c>
      <c r="I266" s="25"/>
      <c r="J266" s="25" t="str">
        <f>IF(A266="","",IFERROR(VLOOKUP(A266,'[1]Diseño de Control Corrup'!$A$3:$J$100,3,FALSE),""))</f>
        <v/>
      </c>
      <c r="K266" s="25" t="str">
        <f>IF(A266="","",IFERROR(VLOOKUP(A266,'[1]Diseño de Control Corrup'!$A$3:$J$100,4,FALSE),""))</f>
        <v/>
      </c>
      <c r="M266" s="8"/>
      <c r="N266" s="8"/>
      <c r="O266" s="8"/>
      <c r="P266" s="8"/>
    </row>
    <row r="267" spans="1:16" s="26" customFormat="1" hidden="1" x14ac:dyDescent="0.25">
      <c r="A267" s="24" t="str">
        <f>IF('[1]Descripción del Riesgo de Corru'!A282="","",'[1]Descripción del Riesgo de Corru'!A282)</f>
        <v/>
      </c>
      <c r="B267" s="22" t="str">
        <f t="shared" si="3"/>
        <v/>
      </c>
      <c r="C267" s="24" t="str">
        <f>IF('[1]Descripción del Riesgo de Corru'!C282="","",'[1]Descripción del Riesgo de Corru'!C282)</f>
        <v/>
      </c>
      <c r="D267" s="25" t="str">
        <f>IFERROR(VLOOKUP(A267,'[1]Valoración de Control RiesgCorr'!$A$4:$AN$130,35,FALSE),"")</f>
        <v/>
      </c>
      <c r="E267" s="25" t="str">
        <f>IFERROR(VLOOKUP(A267,'[1]Zona de Riesgo Corrup'!$A$3:$E$12,5,FALSE),"")</f>
        <v/>
      </c>
      <c r="F267" s="25" t="str">
        <f>IF(A267="","",IFERROR(VLOOKUP(A267,'[1]Valoración de Control RiesgCorr'!$A$4:$AN$130,39,FALSE),""))</f>
        <v/>
      </c>
      <c r="G267" s="22" t="str">
        <f>IF(A267="","",IFERROR(VLOOKUP(A267,'[1]Zona de Riesgo Corrup'!$A$3:$I$22,9,FALSE),""))</f>
        <v/>
      </c>
      <c r="H267" s="25" t="str">
        <f>IF(A267="","",IFERROR(VLOOKUP(A267,'[1]Diseño de Control Corrup'!$A$3:$J$100,6,FALSE),""))</f>
        <v/>
      </c>
      <c r="I267" s="25"/>
      <c r="J267" s="25" t="str">
        <f>IF(A267="","",IFERROR(VLOOKUP(A267,'[1]Diseño de Control Corrup'!$A$3:$J$100,3,FALSE),""))</f>
        <v/>
      </c>
      <c r="K267" s="25" t="str">
        <f>IF(A267="","",IFERROR(VLOOKUP(A267,'[1]Diseño de Control Corrup'!$A$3:$J$100,4,FALSE),""))</f>
        <v/>
      </c>
      <c r="M267" s="8"/>
      <c r="N267" s="8"/>
      <c r="O267" s="8"/>
      <c r="P267" s="8"/>
    </row>
    <row r="268" spans="1:16" s="26" customFormat="1" hidden="1" x14ac:dyDescent="0.25">
      <c r="A268" s="24" t="str">
        <f>IF('[1]Descripción del Riesgo de Corru'!A283="","",'[1]Descripción del Riesgo de Corru'!A283)</f>
        <v/>
      </c>
      <c r="B268" s="22" t="str">
        <f t="shared" ref="B268:B331" si="4">IF(A268="","","CORRUPCIÓN")</f>
        <v/>
      </c>
      <c r="C268" s="24" t="str">
        <f>IF('[1]Descripción del Riesgo de Corru'!C283="","",'[1]Descripción del Riesgo de Corru'!C283)</f>
        <v/>
      </c>
      <c r="D268" s="25" t="str">
        <f>IFERROR(VLOOKUP(A268,'[1]Valoración de Control RiesgCorr'!$A$4:$AN$130,35,FALSE),"")</f>
        <v/>
      </c>
      <c r="E268" s="25" t="str">
        <f>IFERROR(VLOOKUP(A268,'[1]Zona de Riesgo Corrup'!$A$3:$E$12,5,FALSE),"")</f>
        <v/>
      </c>
      <c r="F268" s="25" t="str">
        <f>IF(A268="","",IFERROR(VLOOKUP(A268,'[1]Valoración de Control RiesgCorr'!$A$4:$AN$130,39,FALSE),""))</f>
        <v/>
      </c>
      <c r="G268" s="22" t="str">
        <f>IF(A268="","",IFERROR(VLOOKUP(A268,'[1]Zona de Riesgo Corrup'!$A$3:$I$22,9,FALSE),""))</f>
        <v/>
      </c>
      <c r="H268" s="25" t="str">
        <f>IF(A268="","",IFERROR(VLOOKUP(A268,'[1]Diseño de Control Corrup'!$A$3:$J$100,6,FALSE),""))</f>
        <v/>
      </c>
      <c r="I268" s="25"/>
      <c r="J268" s="25" t="str">
        <f>IF(A268="","",IFERROR(VLOOKUP(A268,'[1]Diseño de Control Corrup'!$A$3:$J$100,3,FALSE),""))</f>
        <v/>
      </c>
      <c r="K268" s="25" t="str">
        <f>IF(A268="","",IFERROR(VLOOKUP(A268,'[1]Diseño de Control Corrup'!$A$3:$J$100,4,FALSE),""))</f>
        <v/>
      </c>
      <c r="M268" s="8"/>
      <c r="N268" s="8"/>
      <c r="O268" s="8"/>
      <c r="P268" s="8"/>
    </row>
    <row r="269" spans="1:16" s="26" customFormat="1" hidden="1" x14ac:dyDescent="0.25">
      <c r="A269" s="24" t="str">
        <f>IF('[1]Descripción del Riesgo de Corru'!A284="","",'[1]Descripción del Riesgo de Corru'!A284)</f>
        <v/>
      </c>
      <c r="B269" s="22" t="str">
        <f t="shared" si="4"/>
        <v/>
      </c>
      <c r="C269" s="24" t="str">
        <f>IF('[1]Descripción del Riesgo de Corru'!C284="","",'[1]Descripción del Riesgo de Corru'!C284)</f>
        <v/>
      </c>
      <c r="D269" s="25" t="str">
        <f>IFERROR(VLOOKUP(A269,'[1]Valoración de Control RiesgCorr'!$A$4:$AN$130,35,FALSE),"")</f>
        <v/>
      </c>
      <c r="E269" s="25" t="str">
        <f>IFERROR(VLOOKUP(A269,'[1]Zona de Riesgo Corrup'!$A$3:$E$12,5,FALSE),"")</f>
        <v/>
      </c>
      <c r="F269" s="25" t="str">
        <f>IF(A269="","",IFERROR(VLOOKUP(A269,'[1]Valoración de Control RiesgCorr'!$A$4:$AN$130,39,FALSE),""))</f>
        <v/>
      </c>
      <c r="G269" s="22" t="str">
        <f>IF(A269="","",IFERROR(VLOOKUP(A269,'[1]Zona de Riesgo Corrup'!$A$3:$I$22,9,FALSE),""))</f>
        <v/>
      </c>
      <c r="H269" s="25" t="str">
        <f>IF(A269="","",IFERROR(VLOOKUP(A269,'[1]Diseño de Control Corrup'!$A$3:$J$100,6,FALSE),""))</f>
        <v/>
      </c>
      <c r="I269" s="25"/>
      <c r="J269" s="25" t="str">
        <f>IF(A269="","",IFERROR(VLOOKUP(A269,'[1]Diseño de Control Corrup'!$A$3:$J$100,3,FALSE),""))</f>
        <v/>
      </c>
      <c r="K269" s="25" t="str">
        <f>IF(A269="","",IFERROR(VLOOKUP(A269,'[1]Diseño de Control Corrup'!$A$3:$J$100,4,FALSE),""))</f>
        <v/>
      </c>
      <c r="M269" s="8"/>
      <c r="N269" s="8"/>
      <c r="O269" s="8"/>
      <c r="P269" s="8"/>
    </row>
    <row r="270" spans="1:16" s="26" customFormat="1" hidden="1" x14ac:dyDescent="0.25">
      <c r="A270" s="24" t="str">
        <f>IF('[1]Descripción del Riesgo de Corru'!A285="","",'[1]Descripción del Riesgo de Corru'!A285)</f>
        <v/>
      </c>
      <c r="B270" s="22" t="str">
        <f t="shared" si="4"/>
        <v/>
      </c>
      <c r="C270" s="24" t="str">
        <f>IF('[1]Descripción del Riesgo de Corru'!C285="","",'[1]Descripción del Riesgo de Corru'!C285)</f>
        <v/>
      </c>
      <c r="D270" s="25" t="str">
        <f>IFERROR(VLOOKUP(A270,'[1]Valoración de Control RiesgCorr'!$A$4:$AN$130,35,FALSE),"")</f>
        <v/>
      </c>
      <c r="E270" s="25" t="str">
        <f>IFERROR(VLOOKUP(A270,'[1]Zona de Riesgo Corrup'!$A$3:$E$12,5,FALSE),"")</f>
        <v/>
      </c>
      <c r="F270" s="25" t="str">
        <f>IF(A270="","",IFERROR(VLOOKUP(A270,'[1]Valoración de Control RiesgCorr'!$A$4:$AN$130,39,FALSE),""))</f>
        <v/>
      </c>
      <c r="G270" s="22" t="str">
        <f>IF(A270="","",IFERROR(VLOOKUP(A270,'[1]Zona de Riesgo Corrup'!$A$3:$I$22,9,FALSE),""))</f>
        <v/>
      </c>
      <c r="H270" s="25" t="str">
        <f>IF(A270="","",IFERROR(VLOOKUP(A270,'[1]Diseño de Control Corrup'!$A$3:$J$100,6,FALSE),""))</f>
        <v/>
      </c>
      <c r="I270" s="25"/>
      <c r="J270" s="25" t="str">
        <f>IF(A270="","",IFERROR(VLOOKUP(A270,'[1]Diseño de Control Corrup'!$A$3:$J$100,3,FALSE),""))</f>
        <v/>
      </c>
      <c r="K270" s="25" t="str">
        <f>IF(A270="","",IFERROR(VLOOKUP(A270,'[1]Diseño de Control Corrup'!$A$3:$J$100,4,FALSE),""))</f>
        <v/>
      </c>
      <c r="M270" s="8"/>
      <c r="N270" s="8"/>
      <c r="O270" s="8"/>
      <c r="P270" s="8"/>
    </row>
    <row r="271" spans="1:16" s="26" customFormat="1" hidden="1" x14ac:dyDescent="0.25">
      <c r="A271" s="24" t="str">
        <f>IF('[1]Descripción del Riesgo de Corru'!A286="","",'[1]Descripción del Riesgo de Corru'!A286)</f>
        <v/>
      </c>
      <c r="B271" s="22" t="str">
        <f t="shared" si="4"/>
        <v/>
      </c>
      <c r="C271" s="24" t="str">
        <f>IF('[1]Descripción del Riesgo de Corru'!C286="","",'[1]Descripción del Riesgo de Corru'!C286)</f>
        <v/>
      </c>
      <c r="D271" s="25" t="str">
        <f>IFERROR(VLOOKUP(A271,'[1]Valoración de Control RiesgCorr'!$A$4:$AN$130,35,FALSE),"")</f>
        <v/>
      </c>
      <c r="E271" s="25" t="str">
        <f>IFERROR(VLOOKUP(A271,'[1]Zona de Riesgo Corrup'!$A$3:$E$12,5,FALSE),"")</f>
        <v/>
      </c>
      <c r="F271" s="25" t="str">
        <f>IF(A271="","",IFERROR(VLOOKUP(A271,'[1]Valoración de Control RiesgCorr'!$A$4:$AN$130,39,FALSE),""))</f>
        <v/>
      </c>
      <c r="G271" s="22" t="str">
        <f>IF(A271="","",IFERROR(VLOOKUP(A271,'[1]Zona de Riesgo Corrup'!$A$3:$I$22,9,FALSE),""))</f>
        <v/>
      </c>
      <c r="H271" s="25" t="str">
        <f>IF(A271="","",IFERROR(VLOOKUP(A271,'[1]Diseño de Control Corrup'!$A$3:$J$100,6,FALSE),""))</f>
        <v/>
      </c>
      <c r="I271" s="25"/>
      <c r="J271" s="25" t="str">
        <f>IF(A271="","",IFERROR(VLOOKUP(A271,'[1]Diseño de Control Corrup'!$A$3:$J$100,3,FALSE),""))</f>
        <v/>
      </c>
      <c r="K271" s="25" t="str">
        <f>IF(A271="","",IFERROR(VLOOKUP(A271,'[1]Diseño de Control Corrup'!$A$3:$J$100,4,FALSE),""))</f>
        <v/>
      </c>
      <c r="M271" s="8"/>
      <c r="N271" s="8"/>
      <c r="O271" s="8"/>
      <c r="P271" s="8"/>
    </row>
    <row r="272" spans="1:16" s="26" customFormat="1" hidden="1" x14ac:dyDescent="0.25">
      <c r="A272" s="24" t="str">
        <f>IF('[1]Descripción del Riesgo de Corru'!A287="","",'[1]Descripción del Riesgo de Corru'!A287)</f>
        <v/>
      </c>
      <c r="B272" s="22" t="str">
        <f t="shared" si="4"/>
        <v/>
      </c>
      <c r="C272" s="24" t="str">
        <f>IF('[1]Descripción del Riesgo de Corru'!C287="","",'[1]Descripción del Riesgo de Corru'!C287)</f>
        <v/>
      </c>
      <c r="D272" s="25" t="str">
        <f>IFERROR(VLOOKUP(A272,'[1]Valoración de Control RiesgCorr'!$A$4:$AN$130,35,FALSE),"")</f>
        <v/>
      </c>
      <c r="E272" s="25" t="str">
        <f>IFERROR(VLOOKUP(A272,'[1]Zona de Riesgo Corrup'!$A$3:$E$12,5,FALSE),"")</f>
        <v/>
      </c>
      <c r="F272" s="25" t="str">
        <f>IF(A272="","",IFERROR(VLOOKUP(A272,'[1]Valoración de Control RiesgCorr'!$A$4:$AN$130,39,FALSE),""))</f>
        <v/>
      </c>
      <c r="G272" s="22" t="str">
        <f>IF(A272="","",IFERROR(VLOOKUP(A272,'[1]Zona de Riesgo Corrup'!$A$3:$I$22,9,FALSE),""))</f>
        <v/>
      </c>
      <c r="H272" s="25" t="str">
        <f>IF(A272="","",IFERROR(VLOOKUP(A272,'[1]Diseño de Control Corrup'!$A$3:$J$100,6,FALSE),""))</f>
        <v/>
      </c>
      <c r="I272" s="25"/>
      <c r="J272" s="25" t="str">
        <f>IF(A272="","",IFERROR(VLOOKUP(A272,'[1]Diseño de Control Corrup'!$A$3:$J$100,3,FALSE),""))</f>
        <v/>
      </c>
      <c r="K272" s="25" t="str">
        <f>IF(A272="","",IFERROR(VLOOKUP(A272,'[1]Diseño de Control Corrup'!$A$3:$J$100,4,FALSE),""))</f>
        <v/>
      </c>
      <c r="M272" s="8"/>
      <c r="N272" s="8"/>
      <c r="O272" s="8"/>
      <c r="P272" s="8"/>
    </row>
    <row r="273" spans="1:16" s="26" customFormat="1" hidden="1" x14ac:dyDescent="0.25">
      <c r="A273" s="24" t="str">
        <f>IF('[1]Descripción del Riesgo de Corru'!A288="","",'[1]Descripción del Riesgo de Corru'!A288)</f>
        <v/>
      </c>
      <c r="B273" s="22" t="str">
        <f t="shared" si="4"/>
        <v/>
      </c>
      <c r="C273" s="24" t="str">
        <f>IF('[1]Descripción del Riesgo de Corru'!C288="","",'[1]Descripción del Riesgo de Corru'!C288)</f>
        <v/>
      </c>
      <c r="D273" s="25" t="str">
        <f>IFERROR(VLOOKUP(A273,'[1]Valoración de Control RiesgCorr'!$A$4:$AN$130,35,FALSE),"")</f>
        <v/>
      </c>
      <c r="E273" s="25" t="str">
        <f>IFERROR(VLOOKUP(A273,'[1]Zona de Riesgo Corrup'!$A$3:$E$12,5,FALSE),"")</f>
        <v/>
      </c>
      <c r="F273" s="25" t="str">
        <f>IF(A273="","",IFERROR(VLOOKUP(A273,'[1]Valoración de Control RiesgCorr'!$A$4:$AN$130,39,FALSE),""))</f>
        <v/>
      </c>
      <c r="G273" s="22" t="str">
        <f>IF(A273="","",IFERROR(VLOOKUP(A273,'[1]Zona de Riesgo Corrup'!$A$3:$I$22,9,FALSE),""))</f>
        <v/>
      </c>
      <c r="H273" s="25" t="str">
        <f>IF(A273="","",IFERROR(VLOOKUP(A273,'[1]Diseño de Control Corrup'!$A$3:$J$100,6,FALSE),""))</f>
        <v/>
      </c>
      <c r="I273" s="25"/>
      <c r="J273" s="25" t="str">
        <f>IF(A273="","",IFERROR(VLOOKUP(A273,'[1]Diseño de Control Corrup'!$A$3:$J$100,3,FALSE),""))</f>
        <v/>
      </c>
      <c r="K273" s="25" t="str">
        <f>IF(A273="","",IFERROR(VLOOKUP(A273,'[1]Diseño de Control Corrup'!$A$3:$J$100,4,FALSE),""))</f>
        <v/>
      </c>
      <c r="M273" s="8"/>
      <c r="N273" s="8"/>
      <c r="O273" s="8"/>
      <c r="P273" s="8"/>
    </row>
    <row r="274" spans="1:16" s="26" customFormat="1" hidden="1" x14ac:dyDescent="0.25">
      <c r="A274" s="24" t="str">
        <f>IF('[1]Descripción del Riesgo de Corru'!A289="","",'[1]Descripción del Riesgo de Corru'!A289)</f>
        <v/>
      </c>
      <c r="B274" s="22" t="str">
        <f t="shared" si="4"/>
        <v/>
      </c>
      <c r="C274" s="24" t="str">
        <f>IF('[1]Descripción del Riesgo de Corru'!C289="","",'[1]Descripción del Riesgo de Corru'!C289)</f>
        <v/>
      </c>
      <c r="D274" s="25" t="str">
        <f>IFERROR(VLOOKUP(A274,'[1]Valoración de Control RiesgCorr'!$A$4:$AN$130,35,FALSE),"")</f>
        <v/>
      </c>
      <c r="E274" s="25" t="str">
        <f>IFERROR(VLOOKUP(A274,'[1]Zona de Riesgo Corrup'!$A$3:$E$12,5,FALSE),"")</f>
        <v/>
      </c>
      <c r="F274" s="25" t="str">
        <f>IF(A274="","",IFERROR(VLOOKUP(A274,'[1]Valoración de Control RiesgCorr'!$A$4:$AN$130,39,FALSE),""))</f>
        <v/>
      </c>
      <c r="G274" s="22" t="str">
        <f>IF(A274="","",IFERROR(VLOOKUP(A274,'[1]Zona de Riesgo Corrup'!$A$3:$I$22,9,FALSE),""))</f>
        <v/>
      </c>
      <c r="H274" s="25" t="str">
        <f>IF(A274="","",IFERROR(VLOOKUP(A274,'[1]Diseño de Control Corrup'!$A$3:$J$100,6,FALSE),""))</f>
        <v/>
      </c>
      <c r="I274" s="25"/>
      <c r="J274" s="25" t="str">
        <f>IF(A274="","",IFERROR(VLOOKUP(A274,'[1]Diseño de Control Corrup'!$A$3:$J$100,3,FALSE),""))</f>
        <v/>
      </c>
      <c r="K274" s="25" t="str">
        <f>IF(A274="","",IFERROR(VLOOKUP(A274,'[1]Diseño de Control Corrup'!$A$3:$J$100,4,FALSE),""))</f>
        <v/>
      </c>
      <c r="M274" s="8"/>
      <c r="N274" s="8"/>
      <c r="O274" s="8"/>
      <c r="P274" s="8"/>
    </row>
    <row r="275" spans="1:16" s="26" customFormat="1" hidden="1" x14ac:dyDescent="0.25">
      <c r="A275" s="24" t="str">
        <f>IF('[1]Descripción del Riesgo de Corru'!A290="","",'[1]Descripción del Riesgo de Corru'!A290)</f>
        <v/>
      </c>
      <c r="B275" s="22" t="str">
        <f t="shared" si="4"/>
        <v/>
      </c>
      <c r="C275" s="24" t="str">
        <f>IF('[1]Descripción del Riesgo de Corru'!C290="","",'[1]Descripción del Riesgo de Corru'!C290)</f>
        <v/>
      </c>
      <c r="D275" s="25" t="str">
        <f>IFERROR(VLOOKUP(A275,'[1]Valoración de Control RiesgCorr'!$A$4:$AN$130,35,FALSE),"")</f>
        <v/>
      </c>
      <c r="E275" s="25" t="str">
        <f>IFERROR(VLOOKUP(A275,'[1]Zona de Riesgo Corrup'!$A$3:$E$12,5,FALSE),"")</f>
        <v/>
      </c>
      <c r="F275" s="25" t="str">
        <f>IF(A275="","",IFERROR(VLOOKUP(A275,'[1]Valoración de Control RiesgCorr'!$A$4:$AN$130,39,FALSE),""))</f>
        <v/>
      </c>
      <c r="G275" s="22" t="str">
        <f>IF(A275="","",IFERROR(VLOOKUP(A275,'[1]Zona de Riesgo Corrup'!$A$3:$I$22,9,FALSE),""))</f>
        <v/>
      </c>
      <c r="H275" s="25" t="str">
        <f>IF(A275="","",IFERROR(VLOOKUP(A275,'[1]Diseño de Control Corrup'!$A$3:$J$100,6,FALSE),""))</f>
        <v/>
      </c>
      <c r="I275" s="25"/>
      <c r="J275" s="25" t="str">
        <f>IF(A275="","",IFERROR(VLOOKUP(A275,'[1]Diseño de Control Corrup'!$A$3:$J$100,3,FALSE),""))</f>
        <v/>
      </c>
      <c r="K275" s="25" t="str">
        <f>IF(A275="","",IFERROR(VLOOKUP(A275,'[1]Diseño de Control Corrup'!$A$3:$J$100,4,FALSE),""))</f>
        <v/>
      </c>
      <c r="M275" s="8"/>
      <c r="N275" s="8"/>
      <c r="O275" s="8"/>
      <c r="P275" s="8"/>
    </row>
    <row r="276" spans="1:16" s="26" customFormat="1" hidden="1" x14ac:dyDescent="0.25">
      <c r="A276" s="24" t="str">
        <f>IF('[1]Descripción del Riesgo de Corru'!A291="","",'[1]Descripción del Riesgo de Corru'!A291)</f>
        <v/>
      </c>
      <c r="B276" s="22" t="str">
        <f t="shared" si="4"/>
        <v/>
      </c>
      <c r="C276" s="24" t="str">
        <f>IF('[1]Descripción del Riesgo de Corru'!C291="","",'[1]Descripción del Riesgo de Corru'!C291)</f>
        <v/>
      </c>
      <c r="D276" s="25" t="str">
        <f>IFERROR(VLOOKUP(A276,'[1]Valoración de Control RiesgCorr'!$A$4:$AN$130,35,FALSE),"")</f>
        <v/>
      </c>
      <c r="E276" s="25" t="str">
        <f>IFERROR(VLOOKUP(A276,'[1]Zona de Riesgo Corrup'!$A$3:$E$12,5,FALSE),"")</f>
        <v/>
      </c>
      <c r="F276" s="25" t="str">
        <f>IF(A276="","",IFERROR(VLOOKUP(A276,'[1]Valoración de Control RiesgCorr'!$A$4:$AN$130,39,FALSE),""))</f>
        <v/>
      </c>
      <c r="G276" s="22" t="str">
        <f>IF(A276="","",IFERROR(VLOOKUP(A276,'[1]Zona de Riesgo Corrup'!$A$3:$I$22,9,FALSE),""))</f>
        <v/>
      </c>
      <c r="H276" s="25" t="str">
        <f>IF(A276="","",IFERROR(VLOOKUP(A276,'[1]Diseño de Control Corrup'!$A$3:$J$100,6,FALSE),""))</f>
        <v/>
      </c>
      <c r="I276" s="25"/>
      <c r="J276" s="25" t="str">
        <f>IF(A276="","",IFERROR(VLOOKUP(A276,'[1]Diseño de Control Corrup'!$A$3:$J$100,3,FALSE),""))</f>
        <v/>
      </c>
      <c r="K276" s="25" t="str">
        <f>IF(A276="","",IFERROR(VLOOKUP(A276,'[1]Diseño de Control Corrup'!$A$3:$J$100,4,FALSE),""))</f>
        <v/>
      </c>
      <c r="M276" s="8"/>
      <c r="N276" s="8"/>
      <c r="O276" s="8"/>
      <c r="P276" s="8"/>
    </row>
    <row r="277" spans="1:16" s="26" customFormat="1" hidden="1" x14ac:dyDescent="0.25">
      <c r="A277" s="24" t="str">
        <f>IF('[1]Descripción del Riesgo de Corru'!A292="","",'[1]Descripción del Riesgo de Corru'!A292)</f>
        <v/>
      </c>
      <c r="B277" s="22" t="str">
        <f t="shared" si="4"/>
        <v/>
      </c>
      <c r="C277" s="24" t="str">
        <f>IF('[1]Descripción del Riesgo de Corru'!C292="","",'[1]Descripción del Riesgo de Corru'!C292)</f>
        <v/>
      </c>
      <c r="D277" s="25" t="str">
        <f>IFERROR(VLOOKUP(A277,'[1]Valoración de Control RiesgCorr'!$A$4:$AN$130,35,FALSE),"")</f>
        <v/>
      </c>
      <c r="E277" s="25" t="str">
        <f>IFERROR(VLOOKUP(A277,'[1]Zona de Riesgo Corrup'!$A$3:$E$12,5,FALSE),"")</f>
        <v/>
      </c>
      <c r="F277" s="25" t="str">
        <f>IF(A277="","",IFERROR(VLOOKUP(A277,'[1]Valoración de Control RiesgCorr'!$A$4:$AN$130,39,FALSE),""))</f>
        <v/>
      </c>
      <c r="G277" s="22" t="str">
        <f>IF(A277="","",IFERROR(VLOOKUP(A277,'[1]Zona de Riesgo Corrup'!$A$3:$I$22,9,FALSE),""))</f>
        <v/>
      </c>
      <c r="H277" s="25" t="str">
        <f>IF(A277="","",IFERROR(VLOOKUP(A277,'[1]Diseño de Control Corrup'!$A$3:$J$100,6,FALSE),""))</f>
        <v/>
      </c>
      <c r="I277" s="25"/>
      <c r="J277" s="25" t="str">
        <f>IF(A277="","",IFERROR(VLOOKUP(A277,'[1]Diseño de Control Corrup'!$A$3:$J$100,3,FALSE),""))</f>
        <v/>
      </c>
      <c r="K277" s="25" t="str">
        <f>IF(A277="","",IFERROR(VLOOKUP(A277,'[1]Diseño de Control Corrup'!$A$3:$J$100,4,FALSE),""))</f>
        <v/>
      </c>
      <c r="M277" s="8"/>
      <c r="N277" s="8"/>
      <c r="O277" s="8"/>
      <c r="P277" s="8"/>
    </row>
    <row r="278" spans="1:16" s="26" customFormat="1" hidden="1" x14ac:dyDescent="0.25">
      <c r="A278" s="24" t="str">
        <f>IF('[1]Descripción del Riesgo de Corru'!A293="","",'[1]Descripción del Riesgo de Corru'!A293)</f>
        <v/>
      </c>
      <c r="B278" s="22" t="str">
        <f t="shared" si="4"/>
        <v/>
      </c>
      <c r="C278" s="24" t="str">
        <f>IF('[1]Descripción del Riesgo de Corru'!C293="","",'[1]Descripción del Riesgo de Corru'!C293)</f>
        <v/>
      </c>
      <c r="D278" s="25" t="str">
        <f>IFERROR(VLOOKUP(A278,'[1]Valoración de Control RiesgCorr'!$A$4:$AN$130,35,FALSE),"")</f>
        <v/>
      </c>
      <c r="E278" s="25" t="str">
        <f>IFERROR(VLOOKUP(A278,'[1]Zona de Riesgo Corrup'!$A$3:$E$12,5,FALSE),"")</f>
        <v/>
      </c>
      <c r="F278" s="25" t="str">
        <f>IF(A278="","",IFERROR(VLOOKUP(A278,'[1]Valoración de Control RiesgCorr'!$A$4:$AN$130,39,FALSE),""))</f>
        <v/>
      </c>
      <c r="G278" s="22" t="str">
        <f>IF(A278="","",IFERROR(VLOOKUP(A278,'[1]Zona de Riesgo Corrup'!$A$3:$I$22,9,FALSE),""))</f>
        <v/>
      </c>
      <c r="H278" s="25" t="str">
        <f>IF(A278="","",IFERROR(VLOOKUP(A278,'[1]Diseño de Control Corrup'!$A$3:$J$100,6,FALSE),""))</f>
        <v/>
      </c>
      <c r="I278" s="25"/>
      <c r="J278" s="25" t="str">
        <f>IF(A278="","",IFERROR(VLOOKUP(A278,'[1]Diseño de Control Corrup'!$A$3:$J$100,3,FALSE),""))</f>
        <v/>
      </c>
      <c r="K278" s="25" t="str">
        <f>IF(A278="","",IFERROR(VLOOKUP(A278,'[1]Diseño de Control Corrup'!$A$3:$J$100,4,FALSE),""))</f>
        <v/>
      </c>
      <c r="M278" s="8"/>
      <c r="N278" s="8"/>
      <c r="O278" s="8"/>
      <c r="P278" s="8"/>
    </row>
    <row r="279" spans="1:16" s="26" customFormat="1" hidden="1" x14ac:dyDescent="0.25">
      <c r="A279" s="24" t="str">
        <f>IF('[1]Descripción del Riesgo de Corru'!A294="","",'[1]Descripción del Riesgo de Corru'!A294)</f>
        <v/>
      </c>
      <c r="B279" s="22" t="str">
        <f t="shared" si="4"/>
        <v/>
      </c>
      <c r="C279" s="24" t="str">
        <f>IF('[1]Descripción del Riesgo de Corru'!C294="","",'[1]Descripción del Riesgo de Corru'!C294)</f>
        <v/>
      </c>
      <c r="D279" s="25" t="str">
        <f>IFERROR(VLOOKUP(A279,'[1]Valoración de Control RiesgCorr'!$A$4:$AN$130,35,FALSE),"")</f>
        <v/>
      </c>
      <c r="E279" s="25" t="str">
        <f>IFERROR(VLOOKUP(A279,'[1]Zona de Riesgo Corrup'!$A$3:$E$12,5,FALSE),"")</f>
        <v/>
      </c>
      <c r="F279" s="25" t="str">
        <f>IF(A279="","",IFERROR(VLOOKUP(A279,'[1]Valoración de Control RiesgCorr'!$A$4:$AN$130,39,FALSE),""))</f>
        <v/>
      </c>
      <c r="G279" s="22" t="str">
        <f>IF(A279="","",IFERROR(VLOOKUP(A279,'[1]Zona de Riesgo Corrup'!$A$3:$I$22,9,FALSE),""))</f>
        <v/>
      </c>
      <c r="H279" s="25" t="str">
        <f>IF(A279="","",IFERROR(VLOOKUP(A279,'[1]Diseño de Control Corrup'!$A$3:$J$100,6,FALSE),""))</f>
        <v/>
      </c>
      <c r="I279" s="25"/>
      <c r="J279" s="25" t="str">
        <f>IF(A279="","",IFERROR(VLOOKUP(A279,'[1]Diseño de Control Corrup'!$A$3:$J$100,3,FALSE),""))</f>
        <v/>
      </c>
      <c r="K279" s="25" t="str">
        <f>IF(A279="","",IFERROR(VLOOKUP(A279,'[1]Diseño de Control Corrup'!$A$3:$J$100,4,FALSE),""))</f>
        <v/>
      </c>
      <c r="M279" s="8"/>
      <c r="N279" s="8"/>
      <c r="O279" s="8"/>
      <c r="P279" s="8"/>
    </row>
    <row r="280" spans="1:16" s="26" customFormat="1" hidden="1" x14ac:dyDescent="0.25">
      <c r="A280" s="24" t="str">
        <f>IF('[1]Descripción del Riesgo de Corru'!A295="","",'[1]Descripción del Riesgo de Corru'!A295)</f>
        <v/>
      </c>
      <c r="B280" s="22" t="str">
        <f t="shared" si="4"/>
        <v/>
      </c>
      <c r="C280" s="24" t="str">
        <f>IF('[1]Descripción del Riesgo de Corru'!C295="","",'[1]Descripción del Riesgo de Corru'!C295)</f>
        <v/>
      </c>
      <c r="D280" s="25" t="str">
        <f>IFERROR(VLOOKUP(A280,'[1]Valoración de Control RiesgCorr'!$A$4:$AN$130,35,FALSE),"")</f>
        <v/>
      </c>
      <c r="E280" s="25" t="str">
        <f>IFERROR(VLOOKUP(A280,'[1]Zona de Riesgo Corrup'!$A$3:$E$12,5,FALSE),"")</f>
        <v/>
      </c>
      <c r="F280" s="25" t="str">
        <f>IF(A280="","",IFERROR(VLOOKUP(A280,'[1]Valoración de Control RiesgCorr'!$A$4:$AN$130,39,FALSE),""))</f>
        <v/>
      </c>
      <c r="G280" s="22" t="str">
        <f>IF(A280="","",IFERROR(VLOOKUP(A280,'[1]Zona de Riesgo Corrup'!$A$3:$I$22,9,FALSE),""))</f>
        <v/>
      </c>
      <c r="H280" s="25" t="str">
        <f>IF(A280="","",IFERROR(VLOOKUP(A280,'[1]Diseño de Control Corrup'!$A$3:$J$100,6,FALSE),""))</f>
        <v/>
      </c>
      <c r="I280" s="25"/>
      <c r="J280" s="25" t="str">
        <f>IF(A280="","",IFERROR(VLOOKUP(A280,'[1]Diseño de Control Corrup'!$A$3:$J$100,3,FALSE),""))</f>
        <v/>
      </c>
      <c r="K280" s="25" t="str">
        <f>IF(A280="","",IFERROR(VLOOKUP(A280,'[1]Diseño de Control Corrup'!$A$3:$J$100,4,FALSE),""))</f>
        <v/>
      </c>
      <c r="M280" s="8"/>
      <c r="N280" s="8"/>
      <c r="O280" s="8"/>
      <c r="P280" s="8"/>
    </row>
    <row r="281" spans="1:16" s="26" customFormat="1" hidden="1" x14ac:dyDescent="0.25">
      <c r="A281" s="24" t="str">
        <f>IF('[1]Descripción del Riesgo de Corru'!A296="","",'[1]Descripción del Riesgo de Corru'!A296)</f>
        <v/>
      </c>
      <c r="B281" s="22" t="str">
        <f t="shared" si="4"/>
        <v/>
      </c>
      <c r="C281" s="24" t="str">
        <f>IF('[1]Descripción del Riesgo de Corru'!C296="","",'[1]Descripción del Riesgo de Corru'!C296)</f>
        <v/>
      </c>
      <c r="D281" s="25" t="str">
        <f>IFERROR(VLOOKUP(A281,'[1]Valoración de Control RiesgCorr'!$A$4:$AN$130,35,FALSE),"")</f>
        <v/>
      </c>
      <c r="E281" s="25" t="str">
        <f>IFERROR(VLOOKUP(A281,'[1]Zona de Riesgo Corrup'!$A$3:$E$12,5,FALSE),"")</f>
        <v/>
      </c>
      <c r="F281" s="25" t="str">
        <f>IF(A281="","",IFERROR(VLOOKUP(A281,'[1]Valoración de Control RiesgCorr'!$A$4:$AN$130,39,FALSE),""))</f>
        <v/>
      </c>
      <c r="G281" s="22" t="str">
        <f>IF(A281="","",IFERROR(VLOOKUP(A281,'[1]Zona de Riesgo Corrup'!$A$3:$I$22,9,FALSE),""))</f>
        <v/>
      </c>
      <c r="H281" s="25" t="str">
        <f>IF(A281="","",IFERROR(VLOOKUP(A281,'[1]Diseño de Control Corrup'!$A$3:$J$100,6,FALSE),""))</f>
        <v/>
      </c>
      <c r="I281" s="25"/>
      <c r="J281" s="25" t="str">
        <f>IF(A281="","",IFERROR(VLOOKUP(A281,'[1]Diseño de Control Corrup'!$A$3:$J$100,3,FALSE),""))</f>
        <v/>
      </c>
      <c r="K281" s="25" t="str">
        <f>IF(A281="","",IFERROR(VLOOKUP(A281,'[1]Diseño de Control Corrup'!$A$3:$J$100,4,FALSE),""))</f>
        <v/>
      </c>
      <c r="M281" s="8"/>
      <c r="N281" s="8"/>
      <c r="O281" s="8"/>
      <c r="P281" s="8"/>
    </row>
    <row r="282" spans="1:16" s="26" customFormat="1" hidden="1" x14ac:dyDescent="0.25">
      <c r="A282" s="24" t="str">
        <f>IF('[1]Descripción del Riesgo de Corru'!A297="","",'[1]Descripción del Riesgo de Corru'!A297)</f>
        <v/>
      </c>
      <c r="B282" s="22" t="str">
        <f t="shared" si="4"/>
        <v/>
      </c>
      <c r="C282" s="24" t="str">
        <f>IF('[1]Descripción del Riesgo de Corru'!C297="","",'[1]Descripción del Riesgo de Corru'!C297)</f>
        <v/>
      </c>
      <c r="D282" s="25" t="str">
        <f>IFERROR(VLOOKUP(A282,'[1]Valoración de Control RiesgCorr'!$A$4:$AN$130,35,FALSE),"")</f>
        <v/>
      </c>
      <c r="E282" s="25" t="str">
        <f>IFERROR(VLOOKUP(A282,'[1]Zona de Riesgo Corrup'!$A$3:$E$12,5,FALSE),"")</f>
        <v/>
      </c>
      <c r="F282" s="25" t="str">
        <f>IF(A282="","",IFERROR(VLOOKUP(A282,'[1]Valoración de Control RiesgCorr'!$A$4:$AN$130,39,FALSE),""))</f>
        <v/>
      </c>
      <c r="G282" s="22" t="str">
        <f>IF(A282="","",IFERROR(VLOOKUP(A282,'[1]Zona de Riesgo Corrup'!$A$3:$I$22,9,FALSE),""))</f>
        <v/>
      </c>
      <c r="H282" s="25" t="str">
        <f>IF(A282="","",IFERROR(VLOOKUP(A282,'[1]Diseño de Control Corrup'!$A$3:$J$100,6,FALSE),""))</f>
        <v/>
      </c>
      <c r="I282" s="25"/>
      <c r="J282" s="25" t="str">
        <f>IF(A282="","",IFERROR(VLOOKUP(A282,'[1]Diseño de Control Corrup'!$A$3:$J$100,3,FALSE),""))</f>
        <v/>
      </c>
      <c r="K282" s="25" t="str">
        <f>IF(A282="","",IFERROR(VLOOKUP(A282,'[1]Diseño de Control Corrup'!$A$3:$J$100,4,FALSE),""))</f>
        <v/>
      </c>
      <c r="M282" s="8"/>
      <c r="N282" s="8"/>
      <c r="O282" s="8"/>
      <c r="P282" s="8"/>
    </row>
    <row r="283" spans="1:16" s="26" customFormat="1" hidden="1" x14ac:dyDescent="0.25">
      <c r="A283" s="24" t="str">
        <f>IF('[1]Descripción del Riesgo de Corru'!A298="","",'[1]Descripción del Riesgo de Corru'!A298)</f>
        <v/>
      </c>
      <c r="B283" s="22" t="str">
        <f t="shared" si="4"/>
        <v/>
      </c>
      <c r="C283" s="24" t="str">
        <f>IF('[1]Descripción del Riesgo de Corru'!C298="","",'[1]Descripción del Riesgo de Corru'!C298)</f>
        <v/>
      </c>
      <c r="D283" s="25" t="str">
        <f>IFERROR(VLOOKUP(A283,'[1]Valoración de Control RiesgCorr'!$A$4:$AN$130,35,FALSE),"")</f>
        <v/>
      </c>
      <c r="E283" s="25" t="str">
        <f>IFERROR(VLOOKUP(A283,'[1]Zona de Riesgo Corrup'!$A$3:$E$12,5,FALSE),"")</f>
        <v/>
      </c>
      <c r="F283" s="25" t="str">
        <f>IF(A283="","",IFERROR(VLOOKUP(A283,'[1]Valoración de Control RiesgCorr'!$A$4:$AN$130,39,FALSE),""))</f>
        <v/>
      </c>
      <c r="G283" s="22" t="str">
        <f>IF(A283="","",IFERROR(VLOOKUP(A283,'[1]Zona de Riesgo Corrup'!$A$3:$I$22,9,FALSE),""))</f>
        <v/>
      </c>
      <c r="H283" s="25" t="str">
        <f>IF(A283="","",IFERROR(VLOOKUP(A283,'[1]Diseño de Control Corrup'!$A$3:$J$100,6,FALSE),""))</f>
        <v/>
      </c>
      <c r="I283" s="25"/>
      <c r="J283" s="25" t="str">
        <f>IF(A283="","",IFERROR(VLOOKUP(A283,'[1]Diseño de Control Corrup'!$A$3:$J$100,3,FALSE),""))</f>
        <v/>
      </c>
      <c r="K283" s="25" t="str">
        <f>IF(A283="","",IFERROR(VLOOKUP(A283,'[1]Diseño de Control Corrup'!$A$3:$J$100,4,FALSE),""))</f>
        <v/>
      </c>
      <c r="M283" s="8"/>
      <c r="N283" s="8"/>
      <c r="O283" s="8"/>
      <c r="P283" s="8"/>
    </row>
    <row r="284" spans="1:16" s="26" customFormat="1" hidden="1" x14ac:dyDescent="0.25">
      <c r="A284" s="24" t="str">
        <f>IF('[1]Descripción del Riesgo de Corru'!A299="","",'[1]Descripción del Riesgo de Corru'!A299)</f>
        <v/>
      </c>
      <c r="B284" s="22" t="str">
        <f t="shared" si="4"/>
        <v/>
      </c>
      <c r="C284" s="24" t="str">
        <f>IF('[1]Descripción del Riesgo de Corru'!C299="","",'[1]Descripción del Riesgo de Corru'!C299)</f>
        <v/>
      </c>
      <c r="D284" s="25" t="str">
        <f>IFERROR(VLOOKUP(A284,'[1]Valoración de Control RiesgCorr'!$A$4:$AN$130,35,FALSE),"")</f>
        <v/>
      </c>
      <c r="E284" s="25" t="str">
        <f>IFERROR(VLOOKUP(A284,'[1]Zona de Riesgo Corrup'!$A$3:$E$12,5,FALSE),"")</f>
        <v/>
      </c>
      <c r="F284" s="25" t="str">
        <f>IF(A284="","",IFERROR(VLOOKUP(A284,'[1]Valoración de Control RiesgCorr'!$A$4:$AN$130,39,FALSE),""))</f>
        <v/>
      </c>
      <c r="G284" s="22" t="str">
        <f>IF(A284="","",IFERROR(VLOOKUP(A284,'[1]Zona de Riesgo Corrup'!$A$3:$I$22,9,FALSE),""))</f>
        <v/>
      </c>
      <c r="H284" s="25" t="str">
        <f>IF(A284="","",IFERROR(VLOOKUP(A284,'[1]Diseño de Control Corrup'!$A$3:$J$100,6,FALSE),""))</f>
        <v/>
      </c>
      <c r="I284" s="25"/>
      <c r="J284" s="25" t="str">
        <f>IF(A284="","",IFERROR(VLOOKUP(A284,'[1]Diseño de Control Corrup'!$A$3:$J$100,3,FALSE),""))</f>
        <v/>
      </c>
      <c r="K284" s="25" t="str">
        <f>IF(A284="","",IFERROR(VLOOKUP(A284,'[1]Diseño de Control Corrup'!$A$3:$J$100,4,FALSE),""))</f>
        <v/>
      </c>
      <c r="M284" s="8"/>
      <c r="N284" s="8"/>
      <c r="O284" s="8"/>
      <c r="P284" s="8"/>
    </row>
    <row r="285" spans="1:16" s="26" customFormat="1" hidden="1" x14ac:dyDescent="0.25">
      <c r="A285" s="24" t="str">
        <f>IF('[1]Descripción del Riesgo de Corru'!A300="","",'[1]Descripción del Riesgo de Corru'!A300)</f>
        <v/>
      </c>
      <c r="B285" s="22" t="str">
        <f t="shared" si="4"/>
        <v/>
      </c>
      <c r="C285" s="24" t="str">
        <f>IF('[1]Descripción del Riesgo de Corru'!C300="","",'[1]Descripción del Riesgo de Corru'!C300)</f>
        <v/>
      </c>
      <c r="D285" s="25" t="str">
        <f>IFERROR(VLOOKUP(A285,'[1]Valoración de Control RiesgCorr'!$A$4:$AN$130,35,FALSE),"")</f>
        <v/>
      </c>
      <c r="E285" s="25" t="str">
        <f>IFERROR(VLOOKUP(A285,'[1]Zona de Riesgo Corrup'!$A$3:$E$12,5,FALSE),"")</f>
        <v/>
      </c>
      <c r="F285" s="25" t="str">
        <f>IF(A285="","",IFERROR(VLOOKUP(A285,'[1]Valoración de Control RiesgCorr'!$A$4:$AN$130,39,FALSE),""))</f>
        <v/>
      </c>
      <c r="G285" s="22" t="str">
        <f>IF(A285="","",IFERROR(VLOOKUP(A285,'[1]Zona de Riesgo Corrup'!$A$3:$I$22,9,FALSE),""))</f>
        <v/>
      </c>
      <c r="H285" s="25" t="str">
        <f>IF(A285="","",IFERROR(VLOOKUP(A285,'[1]Diseño de Control Corrup'!$A$3:$J$100,6,FALSE),""))</f>
        <v/>
      </c>
      <c r="I285" s="25"/>
      <c r="J285" s="25" t="str">
        <f>IF(A285="","",IFERROR(VLOOKUP(A285,'[1]Diseño de Control Corrup'!$A$3:$J$100,3,FALSE),""))</f>
        <v/>
      </c>
      <c r="K285" s="25" t="str">
        <f>IF(A285="","",IFERROR(VLOOKUP(A285,'[1]Diseño de Control Corrup'!$A$3:$J$100,4,FALSE),""))</f>
        <v/>
      </c>
      <c r="M285" s="8"/>
      <c r="N285" s="8"/>
      <c r="O285" s="8"/>
      <c r="P285" s="8"/>
    </row>
    <row r="286" spans="1:16" s="26" customFormat="1" hidden="1" x14ac:dyDescent="0.25">
      <c r="A286" s="24" t="str">
        <f>IF('[1]Descripción del Riesgo de Corru'!A301="","",'[1]Descripción del Riesgo de Corru'!A301)</f>
        <v/>
      </c>
      <c r="B286" s="22" t="str">
        <f t="shared" si="4"/>
        <v/>
      </c>
      <c r="C286" s="24" t="str">
        <f>IF('[1]Descripción del Riesgo de Corru'!C301="","",'[1]Descripción del Riesgo de Corru'!C301)</f>
        <v/>
      </c>
      <c r="D286" s="25" t="str">
        <f>IFERROR(VLOOKUP(A286,'[1]Valoración de Control RiesgCorr'!$A$4:$AN$130,35,FALSE),"")</f>
        <v/>
      </c>
      <c r="E286" s="25" t="str">
        <f>IFERROR(VLOOKUP(A286,'[1]Zona de Riesgo Corrup'!$A$3:$E$12,5,FALSE),"")</f>
        <v/>
      </c>
      <c r="F286" s="25" t="str">
        <f>IF(A286="","",IFERROR(VLOOKUP(A286,'[1]Valoración de Control RiesgCorr'!$A$4:$AN$130,39,FALSE),""))</f>
        <v/>
      </c>
      <c r="G286" s="22" t="str">
        <f>IF(A286="","",IFERROR(VLOOKUP(A286,'[1]Zona de Riesgo Corrup'!$A$3:$I$22,9,FALSE),""))</f>
        <v/>
      </c>
      <c r="H286" s="25" t="str">
        <f>IF(A286="","",IFERROR(VLOOKUP(A286,'[1]Diseño de Control Corrup'!$A$3:$J$100,6,FALSE),""))</f>
        <v/>
      </c>
      <c r="I286" s="25"/>
      <c r="J286" s="25" t="str">
        <f>IF(A286="","",IFERROR(VLOOKUP(A286,'[1]Diseño de Control Corrup'!$A$3:$J$100,3,FALSE),""))</f>
        <v/>
      </c>
      <c r="K286" s="25" t="str">
        <f>IF(A286="","",IFERROR(VLOOKUP(A286,'[1]Diseño de Control Corrup'!$A$3:$J$100,4,FALSE),""))</f>
        <v/>
      </c>
      <c r="M286" s="8"/>
      <c r="N286" s="8"/>
      <c r="O286" s="8"/>
      <c r="P286" s="8"/>
    </row>
    <row r="287" spans="1:16" s="26" customFormat="1" hidden="1" x14ac:dyDescent="0.25">
      <c r="A287" s="24" t="str">
        <f>IF('[1]Descripción del Riesgo de Corru'!A302="","",'[1]Descripción del Riesgo de Corru'!A302)</f>
        <v/>
      </c>
      <c r="B287" s="22" t="str">
        <f t="shared" si="4"/>
        <v/>
      </c>
      <c r="C287" s="24" t="str">
        <f>IF('[1]Descripción del Riesgo de Corru'!C302="","",'[1]Descripción del Riesgo de Corru'!C302)</f>
        <v/>
      </c>
      <c r="D287" s="25" t="str">
        <f>IFERROR(VLOOKUP(A287,'[1]Valoración de Control RiesgCorr'!$A$4:$AN$130,35,FALSE),"")</f>
        <v/>
      </c>
      <c r="E287" s="25" t="str">
        <f>IFERROR(VLOOKUP(A287,'[1]Zona de Riesgo Corrup'!$A$3:$E$12,5,FALSE),"")</f>
        <v/>
      </c>
      <c r="F287" s="25" t="str">
        <f>IF(A287="","",IFERROR(VLOOKUP(A287,'[1]Valoración de Control RiesgCorr'!$A$4:$AN$130,39,FALSE),""))</f>
        <v/>
      </c>
      <c r="G287" s="22" t="str">
        <f>IF(A287="","",IFERROR(VLOOKUP(A287,'[1]Zona de Riesgo Corrup'!$A$3:$I$22,9,FALSE),""))</f>
        <v/>
      </c>
      <c r="H287" s="25" t="str">
        <f>IF(A287="","",IFERROR(VLOOKUP(A287,'[1]Diseño de Control Corrup'!$A$3:$J$100,6,FALSE),""))</f>
        <v/>
      </c>
      <c r="I287" s="25"/>
      <c r="J287" s="25" t="str">
        <f>IF(A287="","",IFERROR(VLOOKUP(A287,'[1]Diseño de Control Corrup'!$A$3:$J$100,3,FALSE),""))</f>
        <v/>
      </c>
      <c r="K287" s="25" t="str">
        <f>IF(A287="","",IFERROR(VLOOKUP(A287,'[1]Diseño de Control Corrup'!$A$3:$J$100,4,FALSE),""))</f>
        <v/>
      </c>
      <c r="M287" s="8"/>
      <c r="N287" s="8"/>
      <c r="O287" s="8"/>
      <c r="P287" s="8"/>
    </row>
    <row r="288" spans="1:16" s="26" customFormat="1" hidden="1" x14ac:dyDescent="0.25">
      <c r="A288" s="24" t="str">
        <f>IF('[1]Descripción del Riesgo de Corru'!A303="","",'[1]Descripción del Riesgo de Corru'!A303)</f>
        <v/>
      </c>
      <c r="B288" s="22" t="str">
        <f t="shared" si="4"/>
        <v/>
      </c>
      <c r="C288" s="24" t="str">
        <f>IF('[1]Descripción del Riesgo de Corru'!C303="","",'[1]Descripción del Riesgo de Corru'!C303)</f>
        <v/>
      </c>
      <c r="D288" s="25" t="str">
        <f>IFERROR(VLOOKUP(A288,'[1]Valoración de Control RiesgCorr'!$A$4:$AN$130,35,FALSE),"")</f>
        <v/>
      </c>
      <c r="E288" s="25" t="str">
        <f>IFERROR(VLOOKUP(A288,'[1]Zona de Riesgo Corrup'!$A$3:$E$12,5,FALSE),"")</f>
        <v/>
      </c>
      <c r="F288" s="25" t="str">
        <f>IF(A288="","",IFERROR(VLOOKUP(A288,'[1]Valoración de Control RiesgCorr'!$A$4:$AN$130,39,FALSE),""))</f>
        <v/>
      </c>
      <c r="G288" s="22" t="str">
        <f>IF(A288="","",IFERROR(VLOOKUP(A288,'[1]Zona de Riesgo Corrup'!$A$3:$I$22,9,FALSE),""))</f>
        <v/>
      </c>
      <c r="H288" s="25" t="str">
        <f>IF(A288="","",IFERROR(VLOOKUP(A288,'[1]Diseño de Control Corrup'!$A$3:$J$100,6,FALSE),""))</f>
        <v/>
      </c>
      <c r="I288" s="25"/>
      <c r="J288" s="25" t="str">
        <f>IF(A288="","",IFERROR(VLOOKUP(A288,'[1]Diseño de Control Corrup'!$A$3:$J$100,3,FALSE),""))</f>
        <v/>
      </c>
      <c r="K288" s="25" t="str">
        <f>IF(A288="","",IFERROR(VLOOKUP(A288,'[1]Diseño de Control Corrup'!$A$3:$J$100,4,FALSE),""))</f>
        <v/>
      </c>
      <c r="M288" s="8"/>
      <c r="N288" s="8"/>
      <c r="O288" s="8"/>
      <c r="P288" s="8"/>
    </row>
    <row r="289" spans="1:16" s="26" customFormat="1" hidden="1" x14ac:dyDescent="0.25">
      <c r="A289" s="24" t="str">
        <f>IF('[1]Descripción del Riesgo de Corru'!A304="","",'[1]Descripción del Riesgo de Corru'!A304)</f>
        <v/>
      </c>
      <c r="B289" s="22" t="str">
        <f t="shared" si="4"/>
        <v/>
      </c>
      <c r="C289" s="24" t="str">
        <f>IF('[1]Descripción del Riesgo de Corru'!C304="","",'[1]Descripción del Riesgo de Corru'!C304)</f>
        <v/>
      </c>
      <c r="D289" s="25" t="str">
        <f>IFERROR(VLOOKUP(A289,'[1]Valoración de Control RiesgCorr'!$A$4:$AN$130,35,FALSE),"")</f>
        <v/>
      </c>
      <c r="E289" s="25" t="str">
        <f>IFERROR(VLOOKUP(A289,'[1]Zona de Riesgo Corrup'!$A$3:$E$12,5,FALSE),"")</f>
        <v/>
      </c>
      <c r="F289" s="25" t="str">
        <f>IF(A289="","",IFERROR(VLOOKUP(A289,'[1]Valoración de Control RiesgCorr'!$A$4:$AN$130,39,FALSE),""))</f>
        <v/>
      </c>
      <c r="G289" s="22" t="str">
        <f>IF(A289="","",IFERROR(VLOOKUP(A289,'[1]Zona de Riesgo Corrup'!$A$3:$I$22,9,FALSE),""))</f>
        <v/>
      </c>
      <c r="H289" s="25" t="str">
        <f>IF(A289="","",IFERROR(VLOOKUP(A289,'[1]Diseño de Control Corrup'!$A$3:$J$100,6,FALSE),""))</f>
        <v/>
      </c>
      <c r="I289" s="25"/>
      <c r="J289" s="25" t="str">
        <f>IF(A289="","",IFERROR(VLOOKUP(A289,'[1]Diseño de Control Corrup'!$A$3:$J$100,3,FALSE),""))</f>
        <v/>
      </c>
      <c r="K289" s="25" t="str">
        <f>IF(A289="","",IFERROR(VLOOKUP(A289,'[1]Diseño de Control Corrup'!$A$3:$J$100,4,FALSE),""))</f>
        <v/>
      </c>
      <c r="M289" s="8"/>
      <c r="N289" s="8"/>
      <c r="O289" s="8"/>
      <c r="P289" s="8"/>
    </row>
    <row r="290" spans="1:16" s="26" customFormat="1" hidden="1" x14ac:dyDescent="0.25">
      <c r="A290" s="24" t="str">
        <f>IF('[1]Descripción del Riesgo de Corru'!A305="","",'[1]Descripción del Riesgo de Corru'!A305)</f>
        <v/>
      </c>
      <c r="B290" s="22" t="str">
        <f t="shared" si="4"/>
        <v/>
      </c>
      <c r="C290" s="24" t="str">
        <f>IF('[1]Descripción del Riesgo de Corru'!C305="","",'[1]Descripción del Riesgo de Corru'!C305)</f>
        <v/>
      </c>
      <c r="D290" s="25" t="str">
        <f>IFERROR(VLOOKUP(A290,'[1]Valoración de Control RiesgCorr'!$A$4:$AN$130,35,FALSE),"")</f>
        <v/>
      </c>
      <c r="E290" s="25" t="str">
        <f>IFERROR(VLOOKUP(A290,'[1]Zona de Riesgo Corrup'!$A$3:$E$12,5,FALSE),"")</f>
        <v/>
      </c>
      <c r="F290" s="25" t="str">
        <f>IF(A290="","",IFERROR(VLOOKUP(A290,'[1]Valoración de Control RiesgCorr'!$A$4:$AN$130,39,FALSE),""))</f>
        <v/>
      </c>
      <c r="G290" s="22" t="str">
        <f>IF(A290="","",IFERROR(VLOOKUP(A290,'[1]Zona de Riesgo Corrup'!$A$3:$I$22,9,FALSE),""))</f>
        <v/>
      </c>
      <c r="H290" s="25" t="str">
        <f>IF(A290="","",IFERROR(VLOOKUP(A290,'[1]Diseño de Control Corrup'!$A$3:$J$100,6,FALSE),""))</f>
        <v/>
      </c>
      <c r="I290" s="25"/>
      <c r="J290" s="25" t="str">
        <f>IF(A290="","",IFERROR(VLOOKUP(A290,'[1]Diseño de Control Corrup'!$A$3:$J$100,3,FALSE),""))</f>
        <v/>
      </c>
      <c r="K290" s="25" t="str">
        <f>IF(A290="","",IFERROR(VLOOKUP(A290,'[1]Diseño de Control Corrup'!$A$3:$J$100,4,FALSE),""))</f>
        <v/>
      </c>
      <c r="M290" s="8"/>
      <c r="N290" s="8"/>
      <c r="O290" s="8"/>
      <c r="P290" s="8"/>
    </row>
    <row r="291" spans="1:16" s="26" customFormat="1" hidden="1" x14ac:dyDescent="0.25">
      <c r="A291" s="24" t="str">
        <f>IF('[1]Descripción del Riesgo de Corru'!A306="","",'[1]Descripción del Riesgo de Corru'!A306)</f>
        <v/>
      </c>
      <c r="B291" s="22" t="str">
        <f t="shared" si="4"/>
        <v/>
      </c>
      <c r="C291" s="24" t="str">
        <f>IF('[1]Descripción del Riesgo de Corru'!C306="","",'[1]Descripción del Riesgo de Corru'!C306)</f>
        <v/>
      </c>
      <c r="D291" s="25" t="str">
        <f>IFERROR(VLOOKUP(A291,'[1]Valoración de Control RiesgCorr'!$A$4:$AN$130,35,FALSE),"")</f>
        <v/>
      </c>
      <c r="E291" s="25" t="str">
        <f>IFERROR(VLOOKUP(A291,'[1]Zona de Riesgo Corrup'!$A$3:$E$12,5,FALSE),"")</f>
        <v/>
      </c>
      <c r="F291" s="25" t="str">
        <f>IF(A291="","",IFERROR(VLOOKUP(A291,'[1]Valoración de Control RiesgCorr'!$A$4:$AN$130,39,FALSE),""))</f>
        <v/>
      </c>
      <c r="G291" s="22" t="str">
        <f>IF(A291="","",IFERROR(VLOOKUP(A291,'[1]Zona de Riesgo Corrup'!$A$3:$I$22,9,FALSE),""))</f>
        <v/>
      </c>
      <c r="H291" s="25" t="str">
        <f>IF(A291="","",IFERROR(VLOOKUP(A291,'[1]Diseño de Control Corrup'!$A$3:$J$100,6,FALSE),""))</f>
        <v/>
      </c>
      <c r="I291" s="25"/>
      <c r="J291" s="25" t="str">
        <f>IF(A291="","",IFERROR(VLOOKUP(A291,'[1]Diseño de Control Corrup'!$A$3:$J$100,3,FALSE),""))</f>
        <v/>
      </c>
      <c r="K291" s="25" t="str">
        <f>IF(A291="","",IFERROR(VLOOKUP(A291,'[1]Diseño de Control Corrup'!$A$3:$J$100,4,FALSE),""))</f>
        <v/>
      </c>
      <c r="M291" s="8"/>
      <c r="N291" s="8"/>
      <c r="O291" s="8"/>
      <c r="P291" s="8"/>
    </row>
    <row r="292" spans="1:16" s="26" customFormat="1" hidden="1" x14ac:dyDescent="0.25">
      <c r="A292" s="24" t="str">
        <f>IF('[1]Descripción del Riesgo de Corru'!A307="","",'[1]Descripción del Riesgo de Corru'!A307)</f>
        <v/>
      </c>
      <c r="B292" s="22" t="str">
        <f t="shared" si="4"/>
        <v/>
      </c>
      <c r="C292" s="24" t="str">
        <f>IF('[1]Descripción del Riesgo de Corru'!C307="","",'[1]Descripción del Riesgo de Corru'!C307)</f>
        <v/>
      </c>
      <c r="D292" s="25" t="str">
        <f>IFERROR(VLOOKUP(A292,'[1]Valoración de Control RiesgCorr'!$A$4:$AN$130,35,FALSE),"")</f>
        <v/>
      </c>
      <c r="E292" s="25" t="str">
        <f>IFERROR(VLOOKUP(A292,'[1]Zona de Riesgo Corrup'!$A$3:$E$12,5,FALSE),"")</f>
        <v/>
      </c>
      <c r="F292" s="25" t="str">
        <f>IF(A292="","",IFERROR(VLOOKUP(A292,'[1]Valoración de Control RiesgCorr'!$A$4:$AN$130,39,FALSE),""))</f>
        <v/>
      </c>
      <c r="G292" s="22" t="str">
        <f>IF(A292="","",IFERROR(VLOOKUP(A292,'[1]Zona de Riesgo Corrup'!$A$3:$I$22,9,FALSE),""))</f>
        <v/>
      </c>
      <c r="H292" s="25" t="str">
        <f>IF(A292="","",IFERROR(VLOOKUP(A292,'[1]Diseño de Control Corrup'!$A$3:$J$100,6,FALSE),""))</f>
        <v/>
      </c>
      <c r="I292" s="25"/>
      <c r="J292" s="25" t="str">
        <f>IF(A292="","",IFERROR(VLOOKUP(A292,'[1]Diseño de Control Corrup'!$A$3:$J$100,3,FALSE),""))</f>
        <v/>
      </c>
      <c r="K292" s="25" t="str">
        <f>IF(A292="","",IFERROR(VLOOKUP(A292,'[1]Diseño de Control Corrup'!$A$3:$J$100,4,FALSE),""))</f>
        <v/>
      </c>
      <c r="M292" s="8"/>
      <c r="N292" s="8"/>
      <c r="O292" s="8"/>
      <c r="P292" s="8"/>
    </row>
    <row r="293" spans="1:16" s="26" customFormat="1" hidden="1" x14ac:dyDescent="0.25">
      <c r="A293" s="24" t="str">
        <f>IF('[1]Descripción del Riesgo de Corru'!A308="","",'[1]Descripción del Riesgo de Corru'!A308)</f>
        <v/>
      </c>
      <c r="B293" s="22" t="str">
        <f t="shared" si="4"/>
        <v/>
      </c>
      <c r="C293" s="24" t="str">
        <f>IF('[1]Descripción del Riesgo de Corru'!C308="","",'[1]Descripción del Riesgo de Corru'!C308)</f>
        <v/>
      </c>
      <c r="D293" s="25" t="str">
        <f>IFERROR(VLOOKUP(A293,'[1]Valoración de Control RiesgCorr'!$A$4:$AN$130,35,FALSE),"")</f>
        <v/>
      </c>
      <c r="E293" s="25" t="str">
        <f>IFERROR(VLOOKUP(A293,'[1]Zona de Riesgo Corrup'!$A$3:$E$12,5,FALSE),"")</f>
        <v/>
      </c>
      <c r="F293" s="25" t="str">
        <f>IF(A293="","",IFERROR(VLOOKUP(A293,'[1]Valoración de Control RiesgCorr'!$A$4:$AN$130,39,FALSE),""))</f>
        <v/>
      </c>
      <c r="G293" s="22" t="str">
        <f>IF(A293="","",IFERROR(VLOOKUP(A293,'[1]Zona de Riesgo Corrup'!$A$3:$I$22,9,FALSE),""))</f>
        <v/>
      </c>
      <c r="H293" s="25" t="str">
        <f>IF(A293="","",IFERROR(VLOOKUP(A293,'[1]Diseño de Control Corrup'!$A$3:$J$100,6,FALSE),""))</f>
        <v/>
      </c>
      <c r="I293" s="25"/>
      <c r="J293" s="25" t="str">
        <f>IF(A293="","",IFERROR(VLOOKUP(A293,'[1]Diseño de Control Corrup'!$A$3:$J$100,3,FALSE),""))</f>
        <v/>
      </c>
      <c r="K293" s="25" t="str">
        <f>IF(A293="","",IFERROR(VLOOKUP(A293,'[1]Diseño de Control Corrup'!$A$3:$J$100,4,FALSE),""))</f>
        <v/>
      </c>
      <c r="M293" s="8"/>
      <c r="N293" s="8"/>
      <c r="O293" s="8"/>
      <c r="P293" s="8"/>
    </row>
    <row r="294" spans="1:16" s="26" customFormat="1" hidden="1" x14ac:dyDescent="0.25">
      <c r="A294" s="24" t="str">
        <f>IF('[1]Descripción del Riesgo de Corru'!A309="","",'[1]Descripción del Riesgo de Corru'!A309)</f>
        <v/>
      </c>
      <c r="B294" s="22" t="str">
        <f t="shared" si="4"/>
        <v/>
      </c>
      <c r="C294" s="24" t="str">
        <f>IF('[1]Descripción del Riesgo de Corru'!C309="","",'[1]Descripción del Riesgo de Corru'!C309)</f>
        <v/>
      </c>
      <c r="D294" s="25" t="str">
        <f>IFERROR(VLOOKUP(A294,'[1]Valoración de Control RiesgCorr'!$A$4:$AN$130,35,FALSE),"")</f>
        <v/>
      </c>
      <c r="E294" s="25" t="str">
        <f>IFERROR(VLOOKUP(A294,'[1]Zona de Riesgo Corrup'!$A$3:$E$12,5,FALSE),"")</f>
        <v/>
      </c>
      <c r="F294" s="25" t="str">
        <f>IF(A294="","",IFERROR(VLOOKUP(A294,'[1]Valoración de Control RiesgCorr'!$A$4:$AN$130,39,FALSE),""))</f>
        <v/>
      </c>
      <c r="G294" s="22" t="str">
        <f>IF(A294="","",IFERROR(VLOOKUP(A294,'[1]Zona de Riesgo Corrup'!$A$3:$I$22,9,FALSE),""))</f>
        <v/>
      </c>
      <c r="H294" s="25" t="str">
        <f>IF(A294="","",IFERROR(VLOOKUP(A294,'[1]Diseño de Control Corrup'!$A$3:$J$100,6,FALSE),""))</f>
        <v/>
      </c>
      <c r="I294" s="25"/>
      <c r="J294" s="25" t="str">
        <f>IF(A294="","",IFERROR(VLOOKUP(A294,'[1]Diseño de Control Corrup'!$A$3:$J$100,3,FALSE),""))</f>
        <v/>
      </c>
      <c r="K294" s="25" t="str">
        <f>IF(A294="","",IFERROR(VLOOKUP(A294,'[1]Diseño de Control Corrup'!$A$3:$J$100,4,FALSE),""))</f>
        <v/>
      </c>
      <c r="M294" s="8"/>
      <c r="N294" s="8"/>
      <c r="O294" s="8"/>
      <c r="P294" s="8"/>
    </row>
    <row r="295" spans="1:16" s="26" customFormat="1" hidden="1" x14ac:dyDescent="0.25">
      <c r="A295" s="24" t="str">
        <f>IF('[1]Descripción del Riesgo de Corru'!A310="","",'[1]Descripción del Riesgo de Corru'!A310)</f>
        <v/>
      </c>
      <c r="B295" s="22" t="str">
        <f t="shared" si="4"/>
        <v/>
      </c>
      <c r="C295" s="24" t="str">
        <f>IF('[1]Descripción del Riesgo de Corru'!C310="","",'[1]Descripción del Riesgo de Corru'!C310)</f>
        <v/>
      </c>
      <c r="D295" s="25" t="str">
        <f>IFERROR(VLOOKUP(A295,'[1]Valoración de Control RiesgCorr'!$A$4:$AN$130,35,FALSE),"")</f>
        <v/>
      </c>
      <c r="E295" s="25" t="str">
        <f>IFERROR(VLOOKUP(A295,'[1]Zona de Riesgo Corrup'!$A$3:$E$12,5,FALSE),"")</f>
        <v/>
      </c>
      <c r="F295" s="25" t="str">
        <f>IF(A295="","",IFERROR(VLOOKUP(A295,'[1]Valoración de Control RiesgCorr'!$A$4:$AN$130,39,FALSE),""))</f>
        <v/>
      </c>
      <c r="G295" s="22" t="str">
        <f>IF(A295="","",IFERROR(VLOOKUP(A295,'[1]Zona de Riesgo Corrup'!$A$3:$I$22,9,FALSE),""))</f>
        <v/>
      </c>
      <c r="H295" s="25" t="str">
        <f>IF(A295="","",IFERROR(VLOOKUP(A295,'[1]Diseño de Control Corrup'!$A$3:$J$100,6,FALSE),""))</f>
        <v/>
      </c>
      <c r="I295" s="25"/>
      <c r="J295" s="25" t="str">
        <f>IF(A295="","",IFERROR(VLOOKUP(A295,'[1]Diseño de Control Corrup'!$A$3:$J$100,3,FALSE),""))</f>
        <v/>
      </c>
      <c r="K295" s="25" t="str">
        <f>IF(A295="","",IFERROR(VLOOKUP(A295,'[1]Diseño de Control Corrup'!$A$3:$J$100,4,FALSE),""))</f>
        <v/>
      </c>
      <c r="M295" s="8"/>
      <c r="N295" s="8"/>
      <c r="O295" s="8"/>
      <c r="P295" s="8"/>
    </row>
    <row r="296" spans="1:16" s="26" customFormat="1" hidden="1" x14ac:dyDescent="0.25">
      <c r="A296" s="24" t="str">
        <f>IF('[1]Descripción del Riesgo de Corru'!A311="","",'[1]Descripción del Riesgo de Corru'!A311)</f>
        <v/>
      </c>
      <c r="B296" s="22" t="str">
        <f t="shared" si="4"/>
        <v/>
      </c>
      <c r="C296" s="24" t="str">
        <f>IF('[1]Descripción del Riesgo de Corru'!C311="","",'[1]Descripción del Riesgo de Corru'!C311)</f>
        <v/>
      </c>
      <c r="D296" s="25" t="str">
        <f>IFERROR(VLOOKUP(A296,'[1]Valoración de Control RiesgCorr'!$A$4:$AN$130,35,FALSE),"")</f>
        <v/>
      </c>
      <c r="E296" s="25" t="str">
        <f>IFERROR(VLOOKUP(A296,'[1]Zona de Riesgo Corrup'!$A$3:$E$12,5,FALSE),"")</f>
        <v/>
      </c>
      <c r="F296" s="25" t="str">
        <f>IF(A296="","",IFERROR(VLOOKUP(A296,'[1]Valoración de Control RiesgCorr'!$A$4:$AN$130,39,FALSE),""))</f>
        <v/>
      </c>
      <c r="G296" s="22" t="str">
        <f>IF(A296="","",IFERROR(VLOOKUP(A296,'[1]Zona de Riesgo Corrup'!$A$3:$I$22,9,FALSE),""))</f>
        <v/>
      </c>
      <c r="H296" s="25" t="str">
        <f>IF(A296="","",IFERROR(VLOOKUP(A296,'[1]Diseño de Control Corrup'!$A$3:$J$100,6,FALSE),""))</f>
        <v/>
      </c>
      <c r="I296" s="25"/>
      <c r="J296" s="25" t="str">
        <f>IF(A296="","",IFERROR(VLOOKUP(A296,'[1]Diseño de Control Corrup'!$A$3:$J$100,3,FALSE),""))</f>
        <v/>
      </c>
      <c r="K296" s="25" t="str">
        <f>IF(A296="","",IFERROR(VLOOKUP(A296,'[1]Diseño de Control Corrup'!$A$3:$J$100,4,FALSE),""))</f>
        <v/>
      </c>
      <c r="M296" s="8"/>
      <c r="N296" s="8"/>
      <c r="O296" s="8"/>
      <c r="P296" s="8"/>
    </row>
    <row r="297" spans="1:16" s="26" customFormat="1" hidden="1" x14ac:dyDescent="0.25">
      <c r="A297" s="24" t="str">
        <f>IF('[1]Descripción del Riesgo de Corru'!A312="","",'[1]Descripción del Riesgo de Corru'!A312)</f>
        <v/>
      </c>
      <c r="B297" s="22" t="str">
        <f t="shared" si="4"/>
        <v/>
      </c>
      <c r="C297" s="24" t="str">
        <f>IF('[1]Descripción del Riesgo de Corru'!C312="","",'[1]Descripción del Riesgo de Corru'!C312)</f>
        <v/>
      </c>
      <c r="D297" s="25" t="str">
        <f>IFERROR(VLOOKUP(A297,'[1]Valoración de Control RiesgCorr'!$A$4:$AN$130,35,FALSE),"")</f>
        <v/>
      </c>
      <c r="E297" s="25" t="str">
        <f>IFERROR(VLOOKUP(A297,'[1]Zona de Riesgo Corrup'!$A$3:$E$12,5,FALSE),"")</f>
        <v/>
      </c>
      <c r="F297" s="25" t="str">
        <f>IF(A297="","",IFERROR(VLOOKUP(A297,'[1]Valoración de Control RiesgCorr'!$A$4:$AN$130,39,FALSE),""))</f>
        <v/>
      </c>
      <c r="G297" s="22" t="str">
        <f>IF(A297="","",IFERROR(VLOOKUP(A297,'[1]Zona de Riesgo Corrup'!$A$3:$I$22,9,FALSE),""))</f>
        <v/>
      </c>
      <c r="H297" s="25" t="str">
        <f>IF(A297="","",IFERROR(VLOOKUP(A297,'[1]Diseño de Control Corrup'!$A$3:$J$100,6,FALSE),""))</f>
        <v/>
      </c>
      <c r="I297" s="25"/>
      <c r="J297" s="25" t="str">
        <f>IF(A297="","",IFERROR(VLOOKUP(A297,'[1]Diseño de Control Corrup'!$A$3:$J$100,3,FALSE),""))</f>
        <v/>
      </c>
      <c r="K297" s="25" t="str">
        <f>IF(A297="","",IFERROR(VLOOKUP(A297,'[1]Diseño de Control Corrup'!$A$3:$J$100,4,FALSE),""))</f>
        <v/>
      </c>
      <c r="M297" s="8"/>
      <c r="N297" s="8"/>
      <c r="O297" s="8"/>
      <c r="P297" s="8"/>
    </row>
    <row r="298" spans="1:16" s="26" customFormat="1" hidden="1" x14ac:dyDescent="0.25">
      <c r="A298" s="24" t="str">
        <f>IF('[1]Descripción del Riesgo de Corru'!A313="","",'[1]Descripción del Riesgo de Corru'!A313)</f>
        <v/>
      </c>
      <c r="B298" s="22" t="str">
        <f t="shared" si="4"/>
        <v/>
      </c>
      <c r="C298" s="24" t="str">
        <f>IF('[1]Descripción del Riesgo de Corru'!C313="","",'[1]Descripción del Riesgo de Corru'!C313)</f>
        <v/>
      </c>
      <c r="D298" s="25" t="str">
        <f>IFERROR(VLOOKUP(A298,'[1]Valoración de Control RiesgCorr'!$A$4:$AN$130,35,FALSE),"")</f>
        <v/>
      </c>
      <c r="E298" s="25" t="str">
        <f>IFERROR(VLOOKUP(A298,'[1]Zona de Riesgo Corrup'!$A$3:$E$12,5,FALSE),"")</f>
        <v/>
      </c>
      <c r="F298" s="25" t="str">
        <f>IF(A298="","",IFERROR(VLOOKUP(A298,'[1]Valoración de Control RiesgCorr'!$A$4:$AN$130,39,FALSE),""))</f>
        <v/>
      </c>
      <c r="G298" s="22" t="str">
        <f>IF(A298="","",IFERROR(VLOOKUP(A298,'[1]Zona de Riesgo Corrup'!$A$3:$I$22,9,FALSE),""))</f>
        <v/>
      </c>
      <c r="H298" s="25" t="str">
        <f>IF(A298="","",IFERROR(VLOOKUP(A298,'[1]Diseño de Control Corrup'!$A$3:$J$100,6,FALSE),""))</f>
        <v/>
      </c>
      <c r="I298" s="25"/>
      <c r="J298" s="25" t="str">
        <f>IF(A298="","",IFERROR(VLOOKUP(A298,'[1]Diseño de Control Corrup'!$A$3:$J$100,3,FALSE),""))</f>
        <v/>
      </c>
      <c r="K298" s="25" t="str">
        <f>IF(A298="","",IFERROR(VLOOKUP(A298,'[1]Diseño de Control Corrup'!$A$3:$J$100,4,FALSE),""))</f>
        <v/>
      </c>
      <c r="M298" s="8"/>
      <c r="N298" s="8"/>
      <c r="O298" s="8"/>
      <c r="P298" s="8"/>
    </row>
    <row r="299" spans="1:16" s="26" customFormat="1" hidden="1" x14ac:dyDescent="0.25">
      <c r="A299" s="24" t="str">
        <f>IF('[1]Descripción del Riesgo de Corru'!A314="","",'[1]Descripción del Riesgo de Corru'!A314)</f>
        <v/>
      </c>
      <c r="B299" s="22" t="str">
        <f t="shared" si="4"/>
        <v/>
      </c>
      <c r="C299" s="24" t="str">
        <f>IF('[1]Descripción del Riesgo de Corru'!C314="","",'[1]Descripción del Riesgo de Corru'!C314)</f>
        <v/>
      </c>
      <c r="D299" s="25" t="str">
        <f>IFERROR(VLOOKUP(A299,'[1]Valoración de Control RiesgCorr'!$A$4:$AN$130,35,FALSE),"")</f>
        <v/>
      </c>
      <c r="E299" s="25" t="str">
        <f>IFERROR(VLOOKUP(A299,'[1]Zona de Riesgo Corrup'!$A$3:$E$12,5,FALSE),"")</f>
        <v/>
      </c>
      <c r="F299" s="25" t="str">
        <f>IF(A299="","",IFERROR(VLOOKUP(A299,'[1]Valoración de Control RiesgCorr'!$A$4:$AN$130,39,FALSE),""))</f>
        <v/>
      </c>
      <c r="G299" s="22" t="str">
        <f>IF(A299="","",IFERROR(VLOOKUP(A299,'[1]Zona de Riesgo Corrup'!$A$3:$I$22,9,FALSE),""))</f>
        <v/>
      </c>
      <c r="H299" s="25" t="str">
        <f>IF(A299="","",IFERROR(VLOOKUP(A299,'[1]Diseño de Control Corrup'!$A$3:$J$100,6,FALSE),""))</f>
        <v/>
      </c>
      <c r="I299" s="25"/>
      <c r="J299" s="25" t="str">
        <f>IF(A299="","",IFERROR(VLOOKUP(A299,'[1]Diseño de Control Corrup'!$A$3:$J$100,3,FALSE),""))</f>
        <v/>
      </c>
      <c r="K299" s="25" t="str">
        <f>IF(A299="","",IFERROR(VLOOKUP(A299,'[1]Diseño de Control Corrup'!$A$3:$J$100,4,FALSE),""))</f>
        <v/>
      </c>
      <c r="M299" s="8"/>
      <c r="N299" s="8"/>
      <c r="O299" s="8"/>
      <c r="P299" s="8"/>
    </row>
    <row r="300" spans="1:16" s="26" customFormat="1" hidden="1" x14ac:dyDescent="0.25">
      <c r="A300" s="24" t="str">
        <f>IF('[1]Descripción del Riesgo de Corru'!A315="","",'[1]Descripción del Riesgo de Corru'!A315)</f>
        <v/>
      </c>
      <c r="B300" s="22" t="str">
        <f t="shared" si="4"/>
        <v/>
      </c>
      <c r="C300" s="24" t="str">
        <f>IF('[1]Descripción del Riesgo de Corru'!C315="","",'[1]Descripción del Riesgo de Corru'!C315)</f>
        <v/>
      </c>
      <c r="D300" s="25" t="str">
        <f>IFERROR(VLOOKUP(A300,'[1]Valoración de Control RiesgCorr'!$A$4:$AN$130,35,FALSE),"")</f>
        <v/>
      </c>
      <c r="E300" s="25" t="str">
        <f>IFERROR(VLOOKUP(A300,'[1]Zona de Riesgo Corrup'!$A$3:$E$12,5,FALSE),"")</f>
        <v/>
      </c>
      <c r="F300" s="25" t="str">
        <f>IF(A300="","",IFERROR(VLOOKUP(A300,'[1]Valoración de Control RiesgCorr'!$A$4:$AN$130,39,FALSE),""))</f>
        <v/>
      </c>
      <c r="G300" s="22" t="str">
        <f>IF(A300="","",IFERROR(VLOOKUP(A300,'[1]Zona de Riesgo Corrup'!$A$3:$I$22,9,FALSE),""))</f>
        <v/>
      </c>
      <c r="H300" s="25" t="str">
        <f>IF(A300="","",IFERROR(VLOOKUP(A300,'[1]Diseño de Control Corrup'!$A$3:$J$100,6,FALSE),""))</f>
        <v/>
      </c>
      <c r="I300" s="25"/>
      <c r="J300" s="25" t="str">
        <f>IF(A300="","",IFERROR(VLOOKUP(A300,'[1]Diseño de Control Corrup'!$A$3:$J$100,3,FALSE),""))</f>
        <v/>
      </c>
      <c r="K300" s="25" t="str">
        <f>IF(A300="","",IFERROR(VLOOKUP(A300,'[1]Diseño de Control Corrup'!$A$3:$J$100,4,FALSE),""))</f>
        <v/>
      </c>
      <c r="M300" s="8"/>
      <c r="N300" s="8"/>
      <c r="O300" s="8"/>
      <c r="P300" s="8"/>
    </row>
    <row r="301" spans="1:16" s="26" customFormat="1" hidden="1" x14ac:dyDescent="0.25">
      <c r="A301" s="24" t="str">
        <f>IF('[1]Descripción del Riesgo de Corru'!A316="","",'[1]Descripción del Riesgo de Corru'!A316)</f>
        <v/>
      </c>
      <c r="B301" s="22" t="str">
        <f t="shared" si="4"/>
        <v/>
      </c>
      <c r="C301" s="24" t="str">
        <f>IF('[1]Descripción del Riesgo de Corru'!C316="","",'[1]Descripción del Riesgo de Corru'!C316)</f>
        <v/>
      </c>
      <c r="D301" s="25" t="str">
        <f>IFERROR(VLOOKUP(A301,'[1]Valoración de Control RiesgCorr'!$A$4:$AN$130,35,FALSE),"")</f>
        <v/>
      </c>
      <c r="E301" s="25" t="str">
        <f>IFERROR(VLOOKUP(A301,'[1]Zona de Riesgo Corrup'!$A$3:$E$12,5,FALSE),"")</f>
        <v/>
      </c>
      <c r="F301" s="25" t="str">
        <f>IF(A301="","",IFERROR(VLOOKUP(A301,'[1]Valoración de Control RiesgCorr'!$A$4:$AN$130,39,FALSE),""))</f>
        <v/>
      </c>
      <c r="G301" s="22" t="str">
        <f>IF(A301="","",IFERROR(VLOOKUP(A301,'[1]Zona de Riesgo Corrup'!$A$3:$I$22,9,FALSE),""))</f>
        <v/>
      </c>
      <c r="H301" s="25" t="str">
        <f>IF(A301="","",IFERROR(VLOOKUP(A301,'[1]Diseño de Control Corrup'!$A$3:$J$100,6,FALSE),""))</f>
        <v/>
      </c>
      <c r="I301" s="25"/>
      <c r="J301" s="25" t="str">
        <f>IF(A301="","",IFERROR(VLOOKUP(A301,'[1]Diseño de Control Corrup'!$A$3:$J$100,3,FALSE),""))</f>
        <v/>
      </c>
      <c r="K301" s="25" t="str">
        <f>IF(A301="","",IFERROR(VLOOKUP(A301,'[1]Diseño de Control Corrup'!$A$3:$J$100,4,FALSE),""))</f>
        <v/>
      </c>
      <c r="M301" s="8"/>
      <c r="N301" s="8"/>
      <c r="O301" s="8"/>
      <c r="P301" s="8"/>
    </row>
    <row r="302" spans="1:16" s="26" customFormat="1" hidden="1" x14ac:dyDescent="0.25">
      <c r="A302" s="24" t="str">
        <f>IF('[1]Descripción del Riesgo de Corru'!A317="","",'[1]Descripción del Riesgo de Corru'!A317)</f>
        <v/>
      </c>
      <c r="B302" s="22" t="str">
        <f t="shared" si="4"/>
        <v/>
      </c>
      <c r="C302" s="24" t="str">
        <f>IF('[1]Descripción del Riesgo de Corru'!C317="","",'[1]Descripción del Riesgo de Corru'!C317)</f>
        <v/>
      </c>
      <c r="D302" s="25" t="str">
        <f>IFERROR(VLOOKUP(A302,'[1]Valoración de Control RiesgCorr'!$A$4:$AN$130,35,FALSE),"")</f>
        <v/>
      </c>
      <c r="E302" s="25" t="str">
        <f>IFERROR(VLOOKUP(A302,'[1]Zona de Riesgo Corrup'!$A$3:$E$12,5,FALSE),"")</f>
        <v/>
      </c>
      <c r="F302" s="25" t="str">
        <f>IF(A302="","",IFERROR(VLOOKUP(A302,'[1]Valoración de Control RiesgCorr'!$A$4:$AN$130,39,FALSE),""))</f>
        <v/>
      </c>
      <c r="G302" s="22" t="str">
        <f>IF(A302="","",IFERROR(VLOOKUP(A302,'[1]Zona de Riesgo Corrup'!$A$3:$I$22,9,FALSE),""))</f>
        <v/>
      </c>
      <c r="H302" s="25" t="str">
        <f>IF(A302="","",IFERROR(VLOOKUP(A302,'[1]Diseño de Control Corrup'!$A$3:$J$100,6,FALSE),""))</f>
        <v/>
      </c>
      <c r="I302" s="25"/>
      <c r="J302" s="25" t="str">
        <f>IF(A302="","",IFERROR(VLOOKUP(A302,'[1]Diseño de Control Corrup'!$A$3:$J$100,3,FALSE),""))</f>
        <v/>
      </c>
      <c r="K302" s="25" t="str">
        <f>IF(A302="","",IFERROR(VLOOKUP(A302,'[1]Diseño de Control Corrup'!$A$3:$J$100,4,FALSE),""))</f>
        <v/>
      </c>
      <c r="M302" s="8"/>
      <c r="N302" s="8"/>
      <c r="O302" s="8"/>
      <c r="P302" s="8"/>
    </row>
    <row r="303" spans="1:16" s="26" customFormat="1" hidden="1" x14ac:dyDescent="0.25">
      <c r="A303" s="24" t="str">
        <f>IF('[1]Descripción del Riesgo de Corru'!A318="","",'[1]Descripción del Riesgo de Corru'!A318)</f>
        <v/>
      </c>
      <c r="B303" s="22" t="str">
        <f t="shared" si="4"/>
        <v/>
      </c>
      <c r="C303" s="24" t="str">
        <f>IF('[1]Descripción del Riesgo de Corru'!C318="","",'[1]Descripción del Riesgo de Corru'!C318)</f>
        <v/>
      </c>
      <c r="D303" s="25" t="str">
        <f>IFERROR(VLOOKUP(A303,'[1]Valoración de Control RiesgCorr'!$A$4:$AN$130,35,FALSE),"")</f>
        <v/>
      </c>
      <c r="E303" s="25" t="str">
        <f>IFERROR(VLOOKUP(A303,'[1]Zona de Riesgo Corrup'!$A$3:$E$12,5,FALSE),"")</f>
        <v/>
      </c>
      <c r="F303" s="25" t="str">
        <f>IF(A303="","",IFERROR(VLOOKUP(A303,'[1]Valoración de Control RiesgCorr'!$A$4:$AN$130,39,FALSE),""))</f>
        <v/>
      </c>
      <c r="G303" s="22" t="str">
        <f>IF(A303="","",IFERROR(VLOOKUP(A303,'[1]Zona de Riesgo Corrup'!$A$3:$I$22,9,FALSE),""))</f>
        <v/>
      </c>
      <c r="H303" s="25" t="str">
        <f>IF(A303="","",IFERROR(VLOOKUP(A303,'[1]Diseño de Control Corrup'!$A$3:$J$100,6,FALSE),""))</f>
        <v/>
      </c>
      <c r="I303" s="25"/>
      <c r="J303" s="25" t="str">
        <f>IF(A303="","",IFERROR(VLOOKUP(A303,'[1]Diseño de Control Corrup'!$A$3:$J$100,3,FALSE),""))</f>
        <v/>
      </c>
      <c r="K303" s="25" t="str">
        <f>IF(A303="","",IFERROR(VLOOKUP(A303,'[1]Diseño de Control Corrup'!$A$3:$J$100,4,FALSE),""))</f>
        <v/>
      </c>
      <c r="M303" s="8"/>
      <c r="N303" s="8"/>
      <c r="O303" s="8"/>
      <c r="P303" s="8"/>
    </row>
    <row r="304" spans="1:16" s="26" customFormat="1" hidden="1" x14ac:dyDescent="0.25">
      <c r="A304" s="24" t="str">
        <f>IF('[1]Descripción del Riesgo de Corru'!A319="","",'[1]Descripción del Riesgo de Corru'!A319)</f>
        <v/>
      </c>
      <c r="B304" s="22" t="str">
        <f t="shared" si="4"/>
        <v/>
      </c>
      <c r="C304" s="24" t="str">
        <f>IF('[1]Descripción del Riesgo de Corru'!C319="","",'[1]Descripción del Riesgo de Corru'!C319)</f>
        <v/>
      </c>
      <c r="D304" s="25" t="str">
        <f>IFERROR(VLOOKUP(A304,'[1]Valoración de Control RiesgCorr'!$A$4:$AN$130,35,FALSE),"")</f>
        <v/>
      </c>
      <c r="E304" s="25" t="str">
        <f>IFERROR(VLOOKUP(A304,'[1]Zona de Riesgo Corrup'!$A$3:$E$12,5,FALSE),"")</f>
        <v/>
      </c>
      <c r="F304" s="25" t="str">
        <f>IF(A304="","",IFERROR(VLOOKUP(A304,'[1]Valoración de Control RiesgCorr'!$A$4:$AN$130,39,FALSE),""))</f>
        <v/>
      </c>
      <c r="G304" s="22" t="str">
        <f>IF(A304="","",IFERROR(VLOOKUP(A304,'[1]Zona de Riesgo Corrup'!$A$3:$I$22,9,FALSE),""))</f>
        <v/>
      </c>
      <c r="H304" s="25" t="str">
        <f>IF(A304="","",IFERROR(VLOOKUP(A304,'[1]Diseño de Control Corrup'!$A$3:$J$100,6,FALSE),""))</f>
        <v/>
      </c>
      <c r="I304" s="25"/>
      <c r="J304" s="25" t="str">
        <f>IF(A304="","",IFERROR(VLOOKUP(A304,'[1]Diseño de Control Corrup'!$A$3:$J$100,3,FALSE),""))</f>
        <v/>
      </c>
      <c r="K304" s="25" t="str">
        <f>IF(A304="","",IFERROR(VLOOKUP(A304,'[1]Diseño de Control Corrup'!$A$3:$J$100,4,FALSE),""))</f>
        <v/>
      </c>
      <c r="M304" s="8"/>
      <c r="N304" s="8"/>
      <c r="O304" s="8"/>
      <c r="P304" s="8"/>
    </row>
    <row r="305" spans="1:16" s="26" customFormat="1" hidden="1" x14ac:dyDescent="0.25">
      <c r="A305" s="24" t="str">
        <f>IF('[1]Descripción del Riesgo de Corru'!A320="","",'[1]Descripción del Riesgo de Corru'!A320)</f>
        <v/>
      </c>
      <c r="B305" s="22" t="str">
        <f t="shared" si="4"/>
        <v/>
      </c>
      <c r="C305" s="24" t="str">
        <f>IF('[1]Descripción del Riesgo de Corru'!C320="","",'[1]Descripción del Riesgo de Corru'!C320)</f>
        <v/>
      </c>
      <c r="D305" s="25" t="str">
        <f>IFERROR(VLOOKUP(A305,'[1]Valoración de Control RiesgCorr'!$A$4:$AN$130,35,FALSE),"")</f>
        <v/>
      </c>
      <c r="E305" s="25" t="str">
        <f>IFERROR(VLOOKUP(A305,'[1]Zona de Riesgo Corrup'!$A$3:$E$12,5,FALSE),"")</f>
        <v/>
      </c>
      <c r="F305" s="25" t="str">
        <f>IF(A305="","",IFERROR(VLOOKUP(A305,'[1]Valoración de Control RiesgCorr'!$A$4:$AN$130,39,FALSE),""))</f>
        <v/>
      </c>
      <c r="G305" s="22" t="str">
        <f>IF(A305="","",IFERROR(VLOOKUP(A305,'[1]Zona de Riesgo Corrup'!$A$3:$I$22,9,FALSE),""))</f>
        <v/>
      </c>
      <c r="H305" s="25" t="str">
        <f>IF(A305="","",IFERROR(VLOOKUP(A305,'[1]Diseño de Control Corrup'!$A$3:$J$100,6,FALSE),""))</f>
        <v/>
      </c>
      <c r="I305" s="25"/>
      <c r="J305" s="25" t="str">
        <f>IF(A305="","",IFERROR(VLOOKUP(A305,'[1]Diseño de Control Corrup'!$A$3:$J$100,3,FALSE),""))</f>
        <v/>
      </c>
      <c r="K305" s="25" t="str">
        <f>IF(A305="","",IFERROR(VLOOKUP(A305,'[1]Diseño de Control Corrup'!$A$3:$J$100,4,FALSE),""))</f>
        <v/>
      </c>
      <c r="M305" s="8"/>
      <c r="N305" s="8"/>
      <c r="O305" s="8"/>
      <c r="P305" s="8"/>
    </row>
    <row r="306" spans="1:16" s="26" customFormat="1" hidden="1" x14ac:dyDescent="0.25">
      <c r="A306" s="24" t="str">
        <f>IF('[1]Descripción del Riesgo de Corru'!A321="","",'[1]Descripción del Riesgo de Corru'!A321)</f>
        <v/>
      </c>
      <c r="B306" s="22" t="str">
        <f t="shared" si="4"/>
        <v/>
      </c>
      <c r="C306" s="24" t="str">
        <f>IF('[1]Descripción del Riesgo de Corru'!C321="","",'[1]Descripción del Riesgo de Corru'!C321)</f>
        <v/>
      </c>
      <c r="D306" s="25" t="str">
        <f>IFERROR(VLOOKUP(A306,'[1]Valoración de Control RiesgCorr'!$A$4:$AN$130,35,FALSE),"")</f>
        <v/>
      </c>
      <c r="E306" s="25" t="str">
        <f>IFERROR(VLOOKUP(A306,'[1]Zona de Riesgo Corrup'!$A$3:$E$12,5,FALSE),"")</f>
        <v/>
      </c>
      <c r="F306" s="25" t="str">
        <f>IF(A306="","",IFERROR(VLOOKUP(A306,'[1]Valoración de Control RiesgCorr'!$A$4:$AN$130,39,FALSE),""))</f>
        <v/>
      </c>
      <c r="G306" s="22" t="str">
        <f>IF(A306="","",IFERROR(VLOOKUP(A306,'[1]Zona de Riesgo Corrup'!$A$3:$I$22,9,FALSE),""))</f>
        <v/>
      </c>
      <c r="H306" s="25" t="str">
        <f>IF(A306="","",IFERROR(VLOOKUP(A306,'[1]Diseño de Control Corrup'!$A$3:$J$100,6,FALSE),""))</f>
        <v/>
      </c>
      <c r="I306" s="25"/>
      <c r="J306" s="25" t="str">
        <f>IF(A306="","",IFERROR(VLOOKUP(A306,'[1]Diseño de Control Corrup'!$A$3:$J$100,3,FALSE),""))</f>
        <v/>
      </c>
      <c r="K306" s="25" t="str">
        <f>IF(A306="","",IFERROR(VLOOKUP(A306,'[1]Diseño de Control Corrup'!$A$3:$J$100,4,FALSE),""))</f>
        <v/>
      </c>
      <c r="M306" s="8"/>
      <c r="N306" s="8"/>
      <c r="O306" s="8"/>
      <c r="P306" s="8"/>
    </row>
    <row r="307" spans="1:16" s="26" customFormat="1" hidden="1" x14ac:dyDescent="0.25">
      <c r="A307" s="24" t="str">
        <f>IF('[1]Descripción del Riesgo de Corru'!A322="","",'[1]Descripción del Riesgo de Corru'!A322)</f>
        <v/>
      </c>
      <c r="B307" s="22" t="str">
        <f t="shared" si="4"/>
        <v/>
      </c>
      <c r="C307" s="24" t="str">
        <f>IF('[1]Descripción del Riesgo de Corru'!C322="","",'[1]Descripción del Riesgo de Corru'!C322)</f>
        <v/>
      </c>
      <c r="D307" s="25" t="str">
        <f>IFERROR(VLOOKUP(A307,'[1]Valoración de Control RiesgCorr'!$A$4:$AN$130,35,FALSE),"")</f>
        <v/>
      </c>
      <c r="E307" s="25" t="str">
        <f>IFERROR(VLOOKUP(A307,'[1]Zona de Riesgo Corrup'!$A$3:$E$12,5,FALSE),"")</f>
        <v/>
      </c>
      <c r="F307" s="25" t="str">
        <f>IF(A307="","",IFERROR(VLOOKUP(A307,'[1]Valoración de Control RiesgCorr'!$A$4:$AN$130,39,FALSE),""))</f>
        <v/>
      </c>
      <c r="G307" s="22" t="str">
        <f>IF(A307="","",IFERROR(VLOOKUP(A307,'[1]Zona de Riesgo Corrup'!$A$3:$I$22,9,FALSE),""))</f>
        <v/>
      </c>
      <c r="H307" s="25" t="str">
        <f>IF(A307="","",IFERROR(VLOOKUP(A307,'[1]Diseño de Control Corrup'!$A$3:$J$100,6,FALSE),""))</f>
        <v/>
      </c>
      <c r="I307" s="25"/>
      <c r="J307" s="25" t="str">
        <f>IF(A307="","",IFERROR(VLOOKUP(A307,'[1]Diseño de Control Corrup'!$A$3:$J$100,3,FALSE),""))</f>
        <v/>
      </c>
      <c r="K307" s="25" t="str">
        <f>IF(A307="","",IFERROR(VLOOKUP(A307,'[1]Diseño de Control Corrup'!$A$3:$J$100,4,FALSE),""))</f>
        <v/>
      </c>
      <c r="M307" s="8"/>
      <c r="N307" s="8"/>
      <c r="O307" s="8"/>
      <c r="P307" s="8"/>
    </row>
    <row r="308" spans="1:16" s="26" customFormat="1" hidden="1" x14ac:dyDescent="0.25">
      <c r="A308" s="24" t="str">
        <f>IF('[1]Descripción del Riesgo de Corru'!A323="","",'[1]Descripción del Riesgo de Corru'!A323)</f>
        <v/>
      </c>
      <c r="B308" s="22" t="str">
        <f t="shared" si="4"/>
        <v/>
      </c>
      <c r="C308" s="24" t="str">
        <f>IF('[1]Descripción del Riesgo de Corru'!C323="","",'[1]Descripción del Riesgo de Corru'!C323)</f>
        <v/>
      </c>
      <c r="D308" s="25" t="str">
        <f>IFERROR(VLOOKUP(A308,'[1]Valoración de Control RiesgCorr'!$A$4:$AN$130,35,FALSE),"")</f>
        <v/>
      </c>
      <c r="E308" s="25" t="str">
        <f>IFERROR(VLOOKUP(A308,'[1]Zona de Riesgo Corrup'!$A$3:$E$12,5,FALSE),"")</f>
        <v/>
      </c>
      <c r="F308" s="25" t="str">
        <f>IF(A308="","",IFERROR(VLOOKUP(A308,'[1]Valoración de Control RiesgCorr'!$A$4:$AN$130,39,FALSE),""))</f>
        <v/>
      </c>
      <c r="G308" s="22" t="str">
        <f>IF(A308="","",IFERROR(VLOOKUP(A308,'[1]Zona de Riesgo Corrup'!$A$3:$I$22,9,FALSE),""))</f>
        <v/>
      </c>
      <c r="H308" s="25" t="str">
        <f>IF(A308="","",IFERROR(VLOOKUP(A308,'[1]Diseño de Control Corrup'!$A$3:$J$100,6,FALSE),""))</f>
        <v/>
      </c>
      <c r="I308" s="25"/>
      <c r="J308" s="25" t="str">
        <f>IF(A308="","",IFERROR(VLOOKUP(A308,'[1]Diseño de Control Corrup'!$A$3:$J$100,3,FALSE),""))</f>
        <v/>
      </c>
      <c r="K308" s="25" t="str">
        <f>IF(A308="","",IFERROR(VLOOKUP(A308,'[1]Diseño de Control Corrup'!$A$3:$J$100,4,FALSE),""))</f>
        <v/>
      </c>
      <c r="M308" s="8"/>
      <c r="N308" s="8"/>
      <c r="O308" s="8"/>
      <c r="P308" s="8"/>
    </row>
    <row r="309" spans="1:16" s="26" customFormat="1" hidden="1" x14ac:dyDescent="0.25">
      <c r="A309" s="24" t="str">
        <f>IF('[1]Descripción del Riesgo de Corru'!A324="","",'[1]Descripción del Riesgo de Corru'!A324)</f>
        <v/>
      </c>
      <c r="B309" s="22" t="str">
        <f t="shared" si="4"/>
        <v/>
      </c>
      <c r="C309" s="24" t="str">
        <f>IF('[1]Descripción del Riesgo de Corru'!C324="","",'[1]Descripción del Riesgo de Corru'!C324)</f>
        <v/>
      </c>
      <c r="D309" s="25" t="str">
        <f>IFERROR(VLOOKUP(A309,'[1]Valoración de Control RiesgCorr'!$A$4:$AN$130,35,FALSE),"")</f>
        <v/>
      </c>
      <c r="E309" s="25" t="str">
        <f>IFERROR(VLOOKUP(A309,'[1]Zona de Riesgo Corrup'!$A$3:$E$12,5,FALSE),"")</f>
        <v/>
      </c>
      <c r="F309" s="25" t="str">
        <f>IF(A309="","",IFERROR(VLOOKUP(A309,'[1]Valoración de Control RiesgCorr'!$A$4:$AN$130,39,FALSE),""))</f>
        <v/>
      </c>
      <c r="G309" s="22" t="str">
        <f>IF(A309="","",IFERROR(VLOOKUP(A309,'[1]Zona de Riesgo Corrup'!$A$3:$I$22,9,FALSE),""))</f>
        <v/>
      </c>
      <c r="H309" s="25" t="str">
        <f>IF(A309="","",IFERROR(VLOOKUP(A309,'[1]Diseño de Control Corrup'!$A$3:$J$100,6,FALSE),""))</f>
        <v/>
      </c>
      <c r="I309" s="25"/>
      <c r="J309" s="25" t="str">
        <f>IF(A309="","",IFERROR(VLOOKUP(A309,'[1]Diseño de Control Corrup'!$A$3:$J$100,3,FALSE),""))</f>
        <v/>
      </c>
      <c r="K309" s="25" t="str">
        <f>IF(A309="","",IFERROR(VLOOKUP(A309,'[1]Diseño de Control Corrup'!$A$3:$J$100,4,FALSE),""))</f>
        <v/>
      </c>
      <c r="M309" s="8"/>
      <c r="N309" s="8"/>
      <c r="O309" s="8"/>
      <c r="P309" s="8"/>
    </row>
    <row r="310" spans="1:16" s="26" customFormat="1" hidden="1" x14ac:dyDescent="0.25">
      <c r="A310" s="24" t="str">
        <f>IF('[1]Descripción del Riesgo de Corru'!A325="","",'[1]Descripción del Riesgo de Corru'!A325)</f>
        <v/>
      </c>
      <c r="B310" s="22" t="str">
        <f t="shared" si="4"/>
        <v/>
      </c>
      <c r="C310" s="24" t="str">
        <f>IF('[1]Descripción del Riesgo de Corru'!C325="","",'[1]Descripción del Riesgo de Corru'!C325)</f>
        <v/>
      </c>
      <c r="D310" s="25" t="str">
        <f>IFERROR(VLOOKUP(A310,'[1]Valoración de Control RiesgCorr'!$A$4:$AN$130,35,FALSE),"")</f>
        <v/>
      </c>
      <c r="E310" s="25" t="str">
        <f>IFERROR(VLOOKUP(A310,'[1]Zona de Riesgo Corrup'!$A$3:$E$12,5,FALSE),"")</f>
        <v/>
      </c>
      <c r="F310" s="25" t="str">
        <f>IF(A310="","",IFERROR(VLOOKUP(A310,'[1]Valoración de Control RiesgCorr'!$A$4:$AN$130,39,FALSE),""))</f>
        <v/>
      </c>
      <c r="G310" s="22" t="str">
        <f>IF(A310="","",IFERROR(VLOOKUP(A310,'[1]Zona de Riesgo Corrup'!$A$3:$I$22,9,FALSE),""))</f>
        <v/>
      </c>
      <c r="H310" s="25" t="str">
        <f>IF(A310="","",IFERROR(VLOOKUP(A310,'[1]Diseño de Control Corrup'!$A$3:$J$100,6,FALSE),""))</f>
        <v/>
      </c>
      <c r="I310" s="25"/>
      <c r="J310" s="25" t="str">
        <f>IF(A310="","",IFERROR(VLOOKUP(A310,'[1]Diseño de Control Corrup'!$A$3:$J$100,3,FALSE),""))</f>
        <v/>
      </c>
      <c r="K310" s="25" t="str">
        <f>IF(A310="","",IFERROR(VLOOKUP(A310,'[1]Diseño de Control Corrup'!$A$3:$J$100,4,FALSE),""))</f>
        <v/>
      </c>
      <c r="M310" s="8"/>
      <c r="N310" s="8"/>
      <c r="O310" s="8"/>
      <c r="P310" s="8"/>
    </row>
    <row r="311" spans="1:16" s="26" customFormat="1" hidden="1" x14ac:dyDescent="0.25">
      <c r="A311" s="24" t="str">
        <f>IF('[1]Descripción del Riesgo de Corru'!A326="","",'[1]Descripción del Riesgo de Corru'!A326)</f>
        <v/>
      </c>
      <c r="B311" s="22" t="str">
        <f t="shared" si="4"/>
        <v/>
      </c>
      <c r="C311" s="24" t="str">
        <f>IF('[1]Descripción del Riesgo de Corru'!C326="","",'[1]Descripción del Riesgo de Corru'!C326)</f>
        <v/>
      </c>
      <c r="D311" s="25" t="str">
        <f>IFERROR(VLOOKUP(A311,'[1]Valoración de Control RiesgCorr'!$A$4:$AN$130,35,FALSE),"")</f>
        <v/>
      </c>
      <c r="E311" s="25" t="str">
        <f>IFERROR(VLOOKUP(A311,'[1]Zona de Riesgo Corrup'!$A$3:$E$12,5,FALSE),"")</f>
        <v/>
      </c>
      <c r="F311" s="25" t="str">
        <f>IF(A311="","",IFERROR(VLOOKUP(A311,'[1]Valoración de Control RiesgCorr'!$A$4:$AN$130,39,FALSE),""))</f>
        <v/>
      </c>
      <c r="G311" s="22" t="str">
        <f>IF(A311="","",IFERROR(VLOOKUP(A311,'[1]Zona de Riesgo Corrup'!$A$3:$I$22,9,FALSE),""))</f>
        <v/>
      </c>
      <c r="H311" s="25" t="str">
        <f>IF(A311="","",IFERROR(VLOOKUP(A311,'[1]Diseño de Control Corrup'!$A$3:$J$100,6,FALSE),""))</f>
        <v/>
      </c>
      <c r="I311" s="25"/>
      <c r="J311" s="25" t="str">
        <f>IF(A311="","",IFERROR(VLOOKUP(A311,'[1]Diseño de Control Corrup'!$A$3:$J$100,3,FALSE),""))</f>
        <v/>
      </c>
      <c r="K311" s="25" t="str">
        <f>IF(A311="","",IFERROR(VLOOKUP(A311,'[1]Diseño de Control Corrup'!$A$3:$J$100,4,FALSE),""))</f>
        <v/>
      </c>
      <c r="M311" s="8"/>
      <c r="N311" s="8"/>
      <c r="O311" s="8"/>
      <c r="P311" s="8"/>
    </row>
    <row r="312" spans="1:16" s="26" customFormat="1" hidden="1" x14ac:dyDescent="0.25">
      <c r="A312" s="24" t="str">
        <f>IF('[1]Descripción del Riesgo de Corru'!A327="","",'[1]Descripción del Riesgo de Corru'!A327)</f>
        <v/>
      </c>
      <c r="B312" s="22" t="str">
        <f t="shared" si="4"/>
        <v/>
      </c>
      <c r="C312" s="24" t="str">
        <f>IF('[1]Descripción del Riesgo de Corru'!C327="","",'[1]Descripción del Riesgo de Corru'!C327)</f>
        <v/>
      </c>
      <c r="D312" s="25" t="str">
        <f>IFERROR(VLOOKUP(A312,'[1]Valoración de Control RiesgCorr'!$A$4:$AN$130,35,FALSE),"")</f>
        <v/>
      </c>
      <c r="E312" s="25" t="str">
        <f>IFERROR(VLOOKUP(A312,'[1]Zona de Riesgo Corrup'!$A$3:$E$12,5,FALSE),"")</f>
        <v/>
      </c>
      <c r="F312" s="25" t="str">
        <f>IF(A312="","",IFERROR(VLOOKUP(A312,'[1]Valoración de Control RiesgCorr'!$A$4:$AN$130,39,FALSE),""))</f>
        <v/>
      </c>
      <c r="G312" s="22" t="str">
        <f>IF(A312="","",IFERROR(VLOOKUP(A312,'[1]Zona de Riesgo Corrup'!$A$3:$I$22,9,FALSE),""))</f>
        <v/>
      </c>
      <c r="H312" s="25" t="str">
        <f>IF(A312="","",IFERROR(VLOOKUP(A312,'[1]Diseño de Control Corrup'!$A$3:$J$100,6,FALSE),""))</f>
        <v/>
      </c>
      <c r="I312" s="25"/>
      <c r="J312" s="25" t="str">
        <f>IF(A312="","",IFERROR(VLOOKUP(A312,'[1]Diseño de Control Corrup'!$A$3:$J$100,3,FALSE),""))</f>
        <v/>
      </c>
      <c r="K312" s="25" t="str">
        <f>IF(A312="","",IFERROR(VLOOKUP(A312,'[1]Diseño de Control Corrup'!$A$3:$J$100,4,FALSE),""))</f>
        <v/>
      </c>
      <c r="M312" s="8"/>
      <c r="N312" s="8"/>
      <c r="O312" s="8"/>
      <c r="P312" s="8"/>
    </row>
    <row r="313" spans="1:16" s="26" customFormat="1" hidden="1" x14ac:dyDescent="0.25">
      <c r="A313" s="24" t="str">
        <f>IF('[1]Descripción del Riesgo de Corru'!A328="","",'[1]Descripción del Riesgo de Corru'!A328)</f>
        <v/>
      </c>
      <c r="B313" s="22" t="str">
        <f t="shared" si="4"/>
        <v/>
      </c>
      <c r="C313" s="24" t="str">
        <f>IF('[1]Descripción del Riesgo de Corru'!C328="","",'[1]Descripción del Riesgo de Corru'!C328)</f>
        <v/>
      </c>
      <c r="D313" s="25" t="str">
        <f>IFERROR(VLOOKUP(A313,'[1]Valoración de Control RiesgCorr'!$A$4:$AN$130,35,FALSE),"")</f>
        <v/>
      </c>
      <c r="E313" s="25" t="str">
        <f>IFERROR(VLOOKUP(A313,'[1]Zona de Riesgo Corrup'!$A$3:$E$12,5,FALSE),"")</f>
        <v/>
      </c>
      <c r="F313" s="25" t="str">
        <f>IF(A313="","",IFERROR(VLOOKUP(A313,'[1]Valoración de Control RiesgCorr'!$A$4:$AN$130,39,FALSE),""))</f>
        <v/>
      </c>
      <c r="G313" s="22" t="str">
        <f>IF(A313="","",IFERROR(VLOOKUP(A313,'[1]Zona de Riesgo Corrup'!$A$3:$I$22,9,FALSE),""))</f>
        <v/>
      </c>
      <c r="H313" s="25" t="str">
        <f>IF(A313="","",IFERROR(VLOOKUP(A313,'[1]Diseño de Control Corrup'!$A$3:$J$100,6,FALSE),""))</f>
        <v/>
      </c>
      <c r="I313" s="25"/>
      <c r="J313" s="25" t="str">
        <f>IF(A313="","",IFERROR(VLOOKUP(A313,'[1]Diseño de Control Corrup'!$A$3:$J$100,3,FALSE),""))</f>
        <v/>
      </c>
      <c r="K313" s="25" t="str">
        <f>IF(A313="","",IFERROR(VLOOKUP(A313,'[1]Diseño de Control Corrup'!$A$3:$J$100,4,FALSE),""))</f>
        <v/>
      </c>
      <c r="M313" s="8"/>
      <c r="N313" s="8"/>
      <c r="O313" s="8"/>
      <c r="P313" s="8"/>
    </row>
    <row r="314" spans="1:16" s="26" customFormat="1" hidden="1" x14ac:dyDescent="0.25">
      <c r="A314" s="24" t="str">
        <f>IF('[1]Descripción del Riesgo de Corru'!A329="","",'[1]Descripción del Riesgo de Corru'!A329)</f>
        <v/>
      </c>
      <c r="B314" s="22" t="str">
        <f t="shared" si="4"/>
        <v/>
      </c>
      <c r="C314" s="24" t="str">
        <f>IF('[1]Descripción del Riesgo de Corru'!C329="","",'[1]Descripción del Riesgo de Corru'!C329)</f>
        <v/>
      </c>
      <c r="D314" s="25" t="str">
        <f>IFERROR(VLOOKUP(A314,'[1]Valoración de Control RiesgCorr'!$A$4:$AN$130,35,FALSE),"")</f>
        <v/>
      </c>
      <c r="E314" s="25" t="str">
        <f>IFERROR(VLOOKUP(A314,'[1]Zona de Riesgo Corrup'!$A$3:$E$12,5,FALSE),"")</f>
        <v/>
      </c>
      <c r="F314" s="25" t="str">
        <f>IF(A314="","",IFERROR(VLOOKUP(A314,'[1]Valoración de Control RiesgCorr'!$A$4:$AN$130,39,FALSE),""))</f>
        <v/>
      </c>
      <c r="G314" s="22" t="str">
        <f>IF(A314="","",IFERROR(VLOOKUP(A314,'[1]Zona de Riesgo Corrup'!$A$3:$I$22,9,FALSE),""))</f>
        <v/>
      </c>
      <c r="H314" s="25" t="str">
        <f>IF(A314="","",IFERROR(VLOOKUP(A314,'[1]Diseño de Control Corrup'!$A$3:$J$100,6,FALSE),""))</f>
        <v/>
      </c>
      <c r="I314" s="25"/>
      <c r="J314" s="25" t="str">
        <f>IF(A314="","",IFERROR(VLOOKUP(A314,'[1]Diseño de Control Corrup'!$A$3:$J$100,3,FALSE),""))</f>
        <v/>
      </c>
      <c r="K314" s="25" t="str">
        <f>IF(A314="","",IFERROR(VLOOKUP(A314,'[1]Diseño de Control Corrup'!$A$3:$J$100,4,FALSE),""))</f>
        <v/>
      </c>
      <c r="M314" s="8"/>
      <c r="N314" s="8"/>
      <c r="O314" s="8"/>
      <c r="P314" s="8"/>
    </row>
    <row r="315" spans="1:16" s="26" customFormat="1" hidden="1" x14ac:dyDescent="0.25">
      <c r="A315" s="24" t="str">
        <f>IF('[1]Descripción del Riesgo de Corru'!A330="","",'[1]Descripción del Riesgo de Corru'!A330)</f>
        <v/>
      </c>
      <c r="B315" s="22" t="str">
        <f t="shared" si="4"/>
        <v/>
      </c>
      <c r="C315" s="24" t="str">
        <f>IF('[1]Descripción del Riesgo de Corru'!C330="","",'[1]Descripción del Riesgo de Corru'!C330)</f>
        <v/>
      </c>
      <c r="D315" s="25" t="str">
        <f>IFERROR(VLOOKUP(A315,'[1]Valoración de Control RiesgCorr'!$A$4:$AN$130,35,FALSE),"")</f>
        <v/>
      </c>
      <c r="E315" s="25" t="str">
        <f>IFERROR(VLOOKUP(A315,'[1]Zona de Riesgo Corrup'!$A$3:$E$12,5,FALSE),"")</f>
        <v/>
      </c>
      <c r="F315" s="25" t="str">
        <f>IF(A315="","",IFERROR(VLOOKUP(A315,'[1]Valoración de Control RiesgCorr'!$A$4:$AN$130,39,FALSE),""))</f>
        <v/>
      </c>
      <c r="G315" s="22" t="str">
        <f>IF(A315="","",IFERROR(VLOOKUP(A315,'[1]Zona de Riesgo Corrup'!$A$3:$I$22,9,FALSE),""))</f>
        <v/>
      </c>
      <c r="H315" s="25" t="str">
        <f>IF(A315="","",IFERROR(VLOOKUP(A315,'[1]Diseño de Control Corrup'!$A$3:$J$100,6,FALSE),""))</f>
        <v/>
      </c>
      <c r="I315" s="25"/>
      <c r="J315" s="25" t="str">
        <f>IF(A315="","",IFERROR(VLOOKUP(A315,'[1]Diseño de Control Corrup'!$A$3:$J$100,3,FALSE),""))</f>
        <v/>
      </c>
      <c r="K315" s="25" t="str">
        <f>IF(A315="","",IFERROR(VLOOKUP(A315,'[1]Diseño de Control Corrup'!$A$3:$J$100,4,FALSE),""))</f>
        <v/>
      </c>
      <c r="M315" s="8"/>
      <c r="N315" s="8"/>
      <c r="O315" s="8"/>
      <c r="P315" s="8"/>
    </row>
    <row r="316" spans="1:16" s="26" customFormat="1" hidden="1" x14ac:dyDescent="0.25">
      <c r="A316" s="24" t="str">
        <f>IF('[1]Descripción del Riesgo de Corru'!A331="","",'[1]Descripción del Riesgo de Corru'!A331)</f>
        <v/>
      </c>
      <c r="B316" s="22" t="str">
        <f t="shared" si="4"/>
        <v/>
      </c>
      <c r="C316" s="24" t="str">
        <f>IF('[1]Descripción del Riesgo de Corru'!C331="","",'[1]Descripción del Riesgo de Corru'!C331)</f>
        <v/>
      </c>
      <c r="D316" s="25" t="str">
        <f>IFERROR(VLOOKUP(A316,'[1]Valoración de Control RiesgCorr'!$A$4:$AN$130,35,FALSE),"")</f>
        <v/>
      </c>
      <c r="E316" s="25" t="str">
        <f>IFERROR(VLOOKUP(A316,'[1]Zona de Riesgo Corrup'!$A$3:$E$12,5,FALSE),"")</f>
        <v/>
      </c>
      <c r="F316" s="25" t="str">
        <f>IF(A316="","",IFERROR(VLOOKUP(A316,'[1]Valoración de Control RiesgCorr'!$A$4:$AN$130,39,FALSE),""))</f>
        <v/>
      </c>
      <c r="G316" s="22" t="str">
        <f>IF(A316="","",IFERROR(VLOOKUP(A316,'[1]Zona de Riesgo Corrup'!$A$3:$I$22,9,FALSE),""))</f>
        <v/>
      </c>
      <c r="H316" s="25" t="str">
        <f>IF(A316="","",IFERROR(VLOOKUP(A316,'[1]Diseño de Control Corrup'!$A$3:$J$100,6,FALSE),""))</f>
        <v/>
      </c>
      <c r="I316" s="25"/>
      <c r="J316" s="25" t="str">
        <f>IF(A316="","",IFERROR(VLOOKUP(A316,'[1]Diseño de Control Corrup'!$A$3:$J$100,3,FALSE),""))</f>
        <v/>
      </c>
      <c r="K316" s="25" t="str">
        <f>IF(A316="","",IFERROR(VLOOKUP(A316,'[1]Diseño de Control Corrup'!$A$3:$J$100,4,FALSE),""))</f>
        <v/>
      </c>
      <c r="M316" s="8"/>
      <c r="N316" s="8"/>
      <c r="O316" s="8"/>
      <c r="P316" s="8"/>
    </row>
    <row r="317" spans="1:16" s="26" customFormat="1" hidden="1" x14ac:dyDescent="0.25">
      <c r="A317" s="24" t="str">
        <f>IF('[1]Descripción del Riesgo de Corru'!A332="","",'[1]Descripción del Riesgo de Corru'!A332)</f>
        <v/>
      </c>
      <c r="B317" s="22" t="str">
        <f t="shared" si="4"/>
        <v/>
      </c>
      <c r="C317" s="24" t="str">
        <f>IF('[1]Descripción del Riesgo de Corru'!C332="","",'[1]Descripción del Riesgo de Corru'!C332)</f>
        <v/>
      </c>
      <c r="D317" s="25" t="str">
        <f>IFERROR(VLOOKUP(A317,'[1]Valoración de Control RiesgCorr'!$A$4:$AN$130,35,FALSE),"")</f>
        <v/>
      </c>
      <c r="E317" s="25" t="str">
        <f>IFERROR(VLOOKUP(A317,'[1]Zona de Riesgo Corrup'!$A$3:$E$12,5,FALSE),"")</f>
        <v/>
      </c>
      <c r="F317" s="25" t="str">
        <f>IF(A317="","",IFERROR(VLOOKUP(A317,'[1]Valoración de Control RiesgCorr'!$A$4:$AN$130,39,FALSE),""))</f>
        <v/>
      </c>
      <c r="G317" s="22" t="str">
        <f>IF(A317="","",IFERROR(VLOOKUP(A317,'[1]Zona de Riesgo Corrup'!$A$3:$I$22,9,FALSE),""))</f>
        <v/>
      </c>
      <c r="H317" s="25" t="str">
        <f>IF(A317="","",IFERROR(VLOOKUP(A317,'[1]Diseño de Control Corrup'!$A$3:$J$100,6,FALSE),""))</f>
        <v/>
      </c>
      <c r="I317" s="25"/>
      <c r="J317" s="25" t="str">
        <f>IF(A317="","",IFERROR(VLOOKUP(A317,'[1]Diseño de Control Corrup'!$A$3:$J$100,3,FALSE),""))</f>
        <v/>
      </c>
      <c r="K317" s="25" t="str">
        <f>IF(A317="","",IFERROR(VLOOKUP(A317,'[1]Diseño de Control Corrup'!$A$3:$J$100,4,FALSE),""))</f>
        <v/>
      </c>
      <c r="M317" s="8"/>
      <c r="N317" s="8"/>
      <c r="O317" s="8"/>
      <c r="P317" s="8"/>
    </row>
    <row r="318" spans="1:16" s="26" customFormat="1" hidden="1" x14ac:dyDescent="0.25">
      <c r="A318" s="24" t="str">
        <f>IF('[1]Descripción del Riesgo de Corru'!A333="","",'[1]Descripción del Riesgo de Corru'!A333)</f>
        <v/>
      </c>
      <c r="B318" s="22" t="str">
        <f t="shared" si="4"/>
        <v/>
      </c>
      <c r="C318" s="24" t="str">
        <f>IF('[1]Descripción del Riesgo de Corru'!C333="","",'[1]Descripción del Riesgo de Corru'!C333)</f>
        <v/>
      </c>
      <c r="D318" s="25" t="str">
        <f>IFERROR(VLOOKUP(A318,'[1]Valoración de Control RiesgCorr'!$A$4:$AN$130,35,FALSE),"")</f>
        <v/>
      </c>
      <c r="E318" s="25" t="str">
        <f>IFERROR(VLOOKUP(A318,'[1]Zona de Riesgo Corrup'!$A$3:$E$12,5,FALSE),"")</f>
        <v/>
      </c>
      <c r="F318" s="25" t="str">
        <f>IF(A318="","",IFERROR(VLOOKUP(A318,'[1]Valoración de Control RiesgCorr'!$A$4:$AN$130,39,FALSE),""))</f>
        <v/>
      </c>
      <c r="G318" s="22" t="str">
        <f>IF(A318="","",IFERROR(VLOOKUP(A318,'[1]Zona de Riesgo Corrup'!$A$3:$I$22,9,FALSE),""))</f>
        <v/>
      </c>
      <c r="H318" s="25" t="str">
        <f>IF(A318="","",IFERROR(VLOOKUP(A318,'[1]Diseño de Control Corrup'!$A$3:$J$100,6,FALSE),""))</f>
        <v/>
      </c>
      <c r="I318" s="25"/>
      <c r="J318" s="25" t="str">
        <f>IF(A318="","",IFERROR(VLOOKUP(A318,'[1]Diseño de Control Corrup'!$A$3:$J$100,3,FALSE),""))</f>
        <v/>
      </c>
      <c r="K318" s="25" t="str">
        <f>IF(A318="","",IFERROR(VLOOKUP(A318,'[1]Diseño de Control Corrup'!$A$3:$J$100,4,FALSE),""))</f>
        <v/>
      </c>
      <c r="M318" s="8"/>
      <c r="N318" s="8"/>
      <c r="O318" s="8"/>
      <c r="P318" s="8"/>
    </row>
    <row r="319" spans="1:16" s="26" customFormat="1" hidden="1" x14ac:dyDescent="0.25">
      <c r="A319" s="24" t="str">
        <f>IF('[1]Descripción del Riesgo de Corru'!A334="","",'[1]Descripción del Riesgo de Corru'!A334)</f>
        <v/>
      </c>
      <c r="B319" s="22" t="str">
        <f t="shared" si="4"/>
        <v/>
      </c>
      <c r="C319" s="24" t="str">
        <f>IF('[1]Descripción del Riesgo de Corru'!C334="","",'[1]Descripción del Riesgo de Corru'!C334)</f>
        <v/>
      </c>
      <c r="D319" s="25" t="str">
        <f>IFERROR(VLOOKUP(A319,'[1]Valoración de Control RiesgCorr'!$A$4:$AN$130,35,FALSE),"")</f>
        <v/>
      </c>
      <c r="E319" s="25" t="str">
        <f>IFERROR(VLOOKUP(A319,'[1]Zona de Riesgo Corrup'!$A$3:$E$12,5,FALSE),"")</f>
        <v/>
      </c>
      <c r="F319" s="25" t="str">
        <f>IF(A319="","",IFERROR(VLOOKUP(A319,'[1]Valoración de Control RiesgCorr'!$A$4:$AN$130,39,FALSE),""))</f>
        <v/>
      </c>
      <c r="G319" s="22" t="str">
        <f>IF(A319="","",IFERROR(VLOOKUP(A319,'[1]Zona de Riesgo Corrup'!$A$3:$I$22,9,FALSE),""))</f>
        <v/>
      </c>
      <c r="H319" s="25" t="str">
        <f>IF(A319="","",IFERROR(VLOOKUP(A319,'[1]Diseño de Control Corrup'!$A$3:$J$100,6,FALSE),""))</f>
        <v/>
      </c>
      <c r="I319" s="25"/>
      <c r="J319" s="25" t="str">
        <f>IF(A319="","",IFERROR(VLOOKUP(A319,'[1]Diseño de Control Corrup'!$A$3:$J$100,3,FALSE),""))</f>
        <v/>
      </c>
      <c r="K319" s="25" t="str">
        <f>IF(A319="","",IFERROR(VLOOKUP(A319,'[1]Diseño de Control Corrup'!$A$3:$J$100,4,FALSE),""))</f>
        <v/>
      </c>
      <c r="M319" s="8"/>
      <c r="N319" s="8"/>
      <c r="O319" s="8"/>
      <c r="P319" s="8"/>
    </row>
    <row r="320" spans="1:16" s="26" customFormat="1" hidden="1" x14ac:dyDescent="0.25">
      <c r="A320" s="24" t="str">
        <f>IF('[1]Descripción del Riesgo de Corru'!A335="","",'[1]Descripción del Riesgo de Corru'!A335)</f>
        <v/>
      </c>
      <c r="B320" s="22" t="str">
        <f t="shared" si="4"/>
        <v/>
      </c>
      <c r="C320" s="24" t="str">
        <f>IF('[1]Descripción del Riesgo de Corru'!C335="","",'[1]Descripción del Riesgo de Corru'!C335)</f>
        <v/>
      </c>
      <c r="D320" s="25" t="str">
        <f>IFERROR(VLOOKUP(A320,'[1]Valoración de Control RiesgCorr'!$A$4:$AN$130,35,FALSE),"")</f>
        <v/>
      </c>
      <c r="E320" s="25" t="str">
        <f>IFERROR(VLOOKUP(A320,'[1]Zona de Riesgo Corrup'!$A$3:$E$12,5,FALSE),"")</f>
        <v/>
      </c>
      <c r="F320" s="25" t="str">
        <f>IF(A320="","",IFERROR(VLOOKUP(A320,'[1]Valoración de Control RiesgCorr'!$A$4:$AN$130,39,FALSE),""))</f>
        <v/>
      </c>
      <c r="G320" s="22" t="str">
        <f>IF(A320="","",IFERROR(VLOOKUP(A320,'[1]Zona de Riesgo Corrup'!$A$3:$I$22,9,FALSE),""))</f>
        <v/>
      </c>
      <c r="H320" s="25" t="str">
        <f>IF(A320="","",IFERROR(VLOOKUP(A320,'[1]Diseño de Control Corrup'!$A$3:$J$100,6,FALSE),""))</f>
        <v/>
      </c>
      <c r="I320" s="25"/>
      <c r="J320" s="25" t="str">
        <f>IF(A320="","",IFERROR(VLOOKUP(A320,'[1]Diseño de Control Corrup'!$A$3:$J$100,3,FALSE),""))</f>
        <v/>
      </c>
      <c r="K320" s="25" t="str">
        <f>IF(A320="","",IFERROR(VLOOKUP(A320,'[1]Diseño de Control Corrup'!$A$3:$J$100,4,FALSE),""))</f>
        <v/>
      </c>
      <c r="M320" s="8"/>
      <c r="N320" s="8"/>
      <c r="O320" s="8"/>
      <c r="P320" s="8"/>
    </row>
    <row r="321" spans="1:16" s="26" customFormat="1" hidden="1" x14ac:dyDescent="0.25">
      <c r="A321" s="24" t="str">
        <f>IF('[1]Descripción del Riesgo de Corru'!A336="","",'[1]Descripción del Riesgo de Corru'!A336)</f>
        <v/>
      </c>
      <c r="B321" s="22" t="str">
        <f t="shared" si="4"/>
        <v/>
      </c>
      <c r="C321" s="24" t="str">
        <f>IF('[1]Descripción del Riesgo de Corru'!C336="","",'[1]Descripción del Riesgo de Corru'!C336)</f>
        <v/>
      </c>
      <c r="D321" s="25" t="str">
        <f>IFERROR(VLOOKUP(A321,'[1]Valoración de Control RiesgCorr'!$A$4:$AN$130,35,FALSE),"")</f>
        <v/>
      </c>
      <c r="E321" s="25" t="str">
        <f>IFERROR(VLOOKUP(A321,'[1]Zona de Riesgo Corrup'!$A$3:$E$12,5,FALSE),"")</f>
        <v/>
      </c>
      <c r="F321" s="25" t="str">
        <f>IF(A321="","",IFERROR(VLOOKUP(A321,'[1]Valoración de Control RiesgCorr'!$A$4:$AN$130,39,FALSE),""))</f>
        <v/>
      </c>
      <c r="G321" s="22" t="str">
        <f>IF(A321="","",IFERROR(VLOOKUP(A321,'[1]Zona de Riesgo Corrup'!$A$3:$I$22,9,FALSE),""))</f>
        <v/>
      </c>
      <c r="H321" s="25" t="str">
        <f>IF(A321="","",IFERROR(VLOOKUP(A321,'[1]Diseño de Control Corrup'!$A$3:$J$100,6,FALSE),""))</f>
        <v/>
      </c>
      <c r="I321" s="25"/>
      <c r="J321" s="25" t="str">
        <f>IF(A321="","",IFERROR(VLOOKUP(A321,'[1]Diseño de Control Corrup'!$A$3:$J$100,3,FALSE),""))</f>
        <v/>
      </c>
      <c r="K321" s="25" t="str">
        <f>IF(A321="","",IFERROR(VLOOKUP(A321,'[1]Diseño de Control Corrup'!$A$3:$J$100,4,FALSE),""))</f>
        <v/>
      </c>
      <c r="M321" s="8"/>
      <c r="N321" s="8"/>
      <c r="O321" s="8"/>
      <c r="P321" s="8"/>
    </row>
    <row r="322" spans="1:16" s="26" customFormat="1" hidden="1" x14ac:dyDescent="0.25">
      <c r="A322" s="24" t="str">
        <f>IF('[1]Descripción del Riesgo de Corru'!A337="","",'[1]Descripción del Riesgo de Corru'!A337)</f>
        <v/>
      </c>
      <c r="B322" s="22" t="str">
        <f t="shared" si="4"/>
        <v/>
      </c>
      <c r="C322" s="24" t="str">
        <f>IF('[1]Descripción del Riesgo de Corru'!C337="","",'[1]Descripción del Riesgo de Corru'!C337)</f>
        <v/>
      </c>
      <c r="D322" s="25" t="str">
        <f>IFERROR(VLOOKUP(A322,'[1]Valoración de Control RiesgCorr'!$A$4:$AN$130,35,FALSE),"")</f>
        <v/>
      </c>
      <c r="E322" s="25" t="str">
        <f>IFERROR(VLOOKUP(A322,'[1]Zona de Riesgo Corrup'!$A$3:$E$12,5,FALSE),"")</f>
        <v/>
      </c>
      <c r="F322" s="25" t="str">
        <f>IF(A322="","",IFERROR(VLOOKUP(A322,'[1]Valoración de Control RiesgCorr'!$A$4:$AN$130,39,FALSE),""))</f>
        <v/>
      </c>
      <c r="G322" s="22" t="str">
        <f>IF(A322="","",IFERROR(VLOOKUP(A322,'[1]Zona de Riesgo Corrup'!$A$3:$I$22,9,FALSE),""))</f>
        <v/>
      </c>
      <c r="H322" s="25" t="str">
        <f>IF(A322="","",IFERROR(VLOOKUP(A322,'[1]Diseño de Control Corrup'!$A$3:$J$100,6,FALSE),""))</f>
        <v/>
      </c>
      <c r="I322" s="25"/>
      <c r="J322" s="25" t="str">
        <f>IF(A322="","",IFERROR(VLOOKUP(A322,'[1]Diseño de Control Corrup'!$A$3:$J$100,3,FALSE),""))</f>
        <v/>
      </c>
      <c r="K322" s="25" t="str">
        <f>IF(A322="","",IFERROR(VLOOKUP(A322,'[1]Diseño de Control Corrup'!$A$3:$J$100,4,FALSE),""))</f>
        <v/>
      </c>
      <c r="M322" s="8"/>
      <c r="N322" s="8"/>
      <c r="O322" s="8"/>
      <c r="P322" s="8"/>
    </row>
    <row r="323" spans="1:16" s="26" customFormat="1" hidden="1" x14ac:dyDescent="0.25">
      <c r="A323" s="24" t="str">
        <f>IF('[1]Descripción del Riesgo de Corru'!A338="","",'[1]Descripción del Riesgo de Corru'!A338)</f>
        <v/>
      </c>
      <c r="B323" s="22" t="str">
        <f t="shared" si="4"/>
        <v/>
      </c>
      <c r="C323" s="24" t="str">
        <f>IF('[1]Descripción del Riesgo de Corru'!C338="","",'[1]Descripción del Riesgo de Corru'!C338)</f>
        <v/>
      </c>
      <c r="D323" s="25" t="str">
        <f>IFERROR(VLOOKUP(A323,'[1]Valoración de Control RiesgCorr'!$A$4:$AN$130,35,FALSE),"")</f>
        <v/>
      </c>
      <c r="E323" s="25" t="str">
        <f>IFERROR(VLOOKUP(A323,'[1]Zona de Riesgo Corrup'!$A$3:$E$12,5,FALSE),"")</f>
        <v/>
      </c>
      <c r="F323" s="25" t="str">
        <f>IF(A323="","",IFERROR(VLOOKUP(A323,'[1]Valoración de Control RiesgCorr'!$A$4:$AN$130,39,FALSE),""))</f>
        <v/>
      </c>
      <c r="G323" s="22" t="str">
        <f>IF(A323="","",IFERROR(VLOOKUP(A323,'[1]Zona de Riesgo Corrup'!$A$3:$I$22,9,FALSE),""))</f>
        <v/>
      </c>
      <c r="H323" s="25" t="str">
        <f>IF(A323="","",IFERROR(VLOOKUP(A323,'[1]Diseño de Control Corrup'!$A$3:$J$100,6,FALSE),""))</f>
        <v/>
      </c>
      <c r="I323" s="25"/>
      <c r="J323" s="25" t="str">
        <f>IF(A323="","",IFERROR(VLOOKUP(A323,'[1]Diseño de Control Corrup'!$A$3:$J$100,3,FALSE),""))</f>
        <v/>
      </c>
      <c r="K323" s="25" t="str">
        <f>IF(A323="","",IFERROR(VLOOKUP(A323,'[1]Diseño de Control Corrup'!$A$3:$J$100,4,FALSE),""))</f>
        <v/>
      </c>
      <c r="M323" s="8"/>
      <c r="N323" s="8"/>
      <c r="O323" s="8"/>
      <c r="P323" s="8"/>
    </row>
    <row r="324" spans="1:16" s="26" customFormat="1" hidden="1" x14ac:dyDescent="0.25">
      <c r="A324" s="24" t="str">
        <f>IF('[1]Descripción del Riesgo de Corru'!A339="","",'[1]Descripción del Riesgo de Corru'!A339)</f>
        <v/>
      </c>
      <c r="B324" s="22" t="str">
        <f t="shared" si="4"/>
        <v/>
      </c>
      <c r="C324" s="24" t="str">
        <f>IF('[1]Descripción del Riesgo de Corru'!C339="","",'[1]Descripción del Riesgo de Corru'!C339)</f>
        <v/>
      </c>
      <c r="D324" s="25" t="str">
        <f>IFERROR(VLOOKUP(A324,'[1]Valoración de Control RiesgCorr'!$A$4:$AN$130,35,FALSE),"")</f>
        <v/>
      </c>
      <c r="E324" s="25" t="str">
        <f>IFERROR(VLOOKUP(A324,'[1]Zona de Riesgo Corrup'!$A$3:$E$12,5,FALSE),"")</f>
        <v/>
      </c>
      <c r="F324" s="25" t="str">
        <f>IF(A324="","",IFERROR(VLOOKUP(A324,'[1]Valoración de Control RiesgCorr'!$A$4:$AN$130,39,FALSE),""))</f>
        <v/>
      </c>
      <c r="G324" s="22" t="str">
        <f>IF(A324="","",IFERROR(VLOOKUP(A324,'[1]Zona de Riesgo Corrup'!$A$3:$I$22,9,FALSE),""))</f>
        <v/>
      </c>
      <c r="H324" s="25" t="str">
        <f>IF(A324="","",IFERROR(VLOOKUP(A324,'[1]Diseño de Control Corrup'!$A$3:$J$100,6,FALSE),""))</f>
        <v/>
      </c>
      <c r="I324" s="25"/>
      <c r="J324" s="25" t="str">
        <f>IF(A324="","",IFERROR(VLOOKUP(A324,'[1]Diseño de Control Corrup'!$A$3:$J$100,3,FALSE),""))</f>
        <v/>
      </c>
      <c r="K324" s="25" t="str">
        <f>IF(A324="","",IFERROR(VLOOKUP(A324,'[1]Diseño de Control Corrup'!$A$3:$J$100,4,FALSE),""))</f>
        <v/>
      </c>
      <c r="M324" s="8"/>
      <c r="N324" s="8"/>
      <c r="O324" s="8"/>
      <c r="P324" s="8"/>
    </row>
    <row r="325" spans="1:16" s="26" customFormat="1" hidden="1" x14ac:dyDescent="0.25">
      <c r="A325" s="24" t="str">
        <f>IF('[1]Descripción del Riesgo de Corru'!A340="","",'[1]Descripción del Riesgo de Corru'!A340)</f>
        <v/>
      </c>
      <c r="B325" s="22" t="str">
        <f t="shared" si="4"/>
        <v/>
      </c>
      <c r="C325" s="24" t="str">
        <f>IF('[1]Descripción del Riesgo de Corru'!C340="","",'[1]Descripción del Riesgo de Corru'!C340)</f>
        <v/>
      </c>
      <c r="D325" s="25" t="str">
        <f>IFERROR(VLOOKUP(A325,'[1]Valoración de Control RiesgCorr'!$A$4:$AN$130,35,FALSE),"")</f>
        <v/>
      </c>
      <c r="E325" s="25" t="str">
        <f>IFERROR(VLOOKUP(A325,'[1]Zona de Riesgo Corrup'!$A$3:$E$12,5,FALSE),"")</f>
        <v/>
      </c>
      <c r="F325" s="25" t="str">
        <f>IF(A325="","",IFERROR(VLOOKUP(A325,'[1]Valoración de Control RiesgCorr'!$A$4:$AN$130,39,FALSE),""))</f>
        <v/>
      </c>
      <c r="G325" s="22" t="str">
        <f>IF(A325="","",IFERROR(VLOOKUP(A325,'[1]Zona de Riesgo Corrup'!$A$3:$I$22,9,FALSE),""))</f>
        <v/>
      </c>
      <c r="H325" s="25" t="str">
        <f>IF(A325="","",IFERROR(VLOOKUP(A325,'[1]Diseño de Control Corrup'!$A$3:$J$100,6,FALSE),""))</f>
        <v/>
      </c>
      <c r="I325" s="25"/>
      <c r="J325" s="25" t="str">
        <f>IF(A325="","",IFERROR(VLOOKUP(A325,'[1]Diseño de Control Corrup'!$A$3:$J$100,3,FALSE),""))</f>
        <v/>
      </c>
      <c r="K325" s="25" t="str">
        <f>IF(A325="","",IFERROR(VLOOKUP(A325,'[1]Diseño de Control Corrup'!$A$3:$J$100,4,FALSE),""))</f>
        <v/>
      </c>
      <c r="M325" s="8"/>
      <c r="N325" s="8"/>
      <c r="O325" s="8"/>
      <c r="P325" s="8"/>
    </row>
    <row r="326" spans="1:16" s="26" customFormat="1" hidden="1" x14ac:dyDescent="0.25">
      <c r="A326" s="24" t="str">
        <f>IF('[1]Descripción del Riesgo de Corru'!A341="","",'[1]Descripción del Riesgo de Corru'!A341)</f>
        <v/>
      </c>
      <c r="B326" s="22" t="str">
        <f t="shared" si="4"/>
        <v/>
      </c>
      <c r="C326" s="24" t="str">
        <f>IF('[1]Descripción del Riesgo de Corru'!C341="","",'[1]Descripción del Riesgo de Corru'!C341)</f>
        <v/>
      </c>
      <c r="D326" s="25" t="str">
        <f>IFERROR(VLOOKUP(A326,'[1]Valoración de Control RiesgCorr'!$A$4:$AN$130,35,FALSE),"")</f>
        <v/>
      </c>
      <c r="E326" s="25" t="str">
        <f>IFERROR(VLOOKUP(A326,'[1]Zona de Riesgo Corrup'!$A$3:$E$12,5,FALSE),"")</f>
        <v/>
      </c>
      <c r="F326" s="25" t="str">
        <f>IF(A326="","",IFERROR(VLOOKUP(A326,'[1]Valoración de Control RiesgCorr'!$A$4:$AN$130,39,FALSE),""))</f>
        <v/>
      </c>
      <c r="G326" s="22" t="str">
        <f>IF(A326="","",IFERROR(VLOOKUP(A326,'[1]Zona de Riesgo Corrup'!$A$3:$I$22,9,FALSE),""))</f>
        <v/>
      </c>
      <c r="H326" s="25" t="str">
        <f>IF(A326="","",IFERROR(VLOOKUP(A326,'[1]Diseño de Control Corrup'!$A$3:$J$100,6,FALSE),""))</f>
        <v/>
      </c>
      <c r="I326" s="25"/>
      <c r="J326" s="25" t="str">
        <f>IF(A326="","",IFERROR(VLOOKUP(A326,'[1]Diseño de Control Corrup'!$A$3:$J$100,3,FALSE),""))</f>
        <v/>
      </c>
      <c r="K326" s="25" t="str">
        <f>IF(A326="","",IFERROR(VLOOKUP(A326,'[1]Diseño de Control Corrup'!$A$3:$J$100,4,FALSE),""))</f>
        <v/>
      </c>
      <c r="M326" s="8"/>
      <c r="N326" s="8"/>
      <c r="O326" s="8"/>
      <c r="P326" s="8"/>
    </row>
    <row r="327" spans="1:16" s="26" customFormat="1" hidden="1" x14ac:dyDescent="0.25">
      <c r="A327" s="24" t="str">
        <f>IF('[1]Descripción del Riesgo de Corru'!A342="","",'[1]Descripción del Riesgo de Corru'!A342)</f>
        <v/>
      </c>
      <c r="B327" s="22" t="str">
        <f t="shared" si="4"/>
        <v/>
      </c>
      <c r="C327" s="24" t="str">
        <f>IF('[1]Descripción del Riesgo de Corru'!C342="","",'[1]Descripción del Riesgo de Corru'!C342)</f>
        <v/>
      </c>
      <c r="D327" s="25" t="str">
        <f>IFERROR(VLOOKUP(A327,'[1]Valoración de Control RiesgCorr'!$A$4:$AN$130,35,FALSE),"")</f>
        <v/>
      </c>
      <c r="E327" s="25" t="str">
        <f>IFERROR(VLOOKUP(A327,'[1]Zona de Riesgo Corrup'!$A$3:$E$12,5,FALSE),"")</f>
        <v/>
      </c>
      <c r="F327" s="25" t="str">
        <f>IF(A327="","",IFERROR(VLOOKUP(A327,'[1]Valoración de Control RiesgCorr'!$A$4:$AN$130,39,FALSE),""))</f>
        <v/>
      </c>
      <c r="G327" s="22" t="str">
        <f>IF(A327="","",IFERROR(VLOOKUP(A327,'[1]Zona de Riesgo Corrup'!$A$3:$I$22,9,FALSE),""))</f>
        <v/>
      </c>
      <c r="H327" s="25" t="str">
        <f>IF(A327="","",IFERROR(VLOOKUP(A327,'[1]Diseño de Control Corrup'!$A$3:$J$100,6,FALSE),""))</f>
        <v/>
      </c>
      <c r="I327" s="25"/>
      <c r="J327" s="25" t="str">
        <f>IF(A327="","",IFERROR(VLOOKUP(A327,'[1]Diseño de Control Corrup'!$A$3:$J$100,3,FALSE),""))</f>
        <v/>
      </c>
      <c r="K327" s="25" t="str">
        <f>IF(A327="","",IFERROR(VLOOKUP(A327,'[1]Diseño de Control Corrup'!$A$3:$J$100,4,FALSE),""))</f>
        <v/>
      </c>
      <c r="M327" s="8"/>
      <c r="N327" s="8"/>
      <c r="O327" s="8"/>
      <c r="P327" s="8"/>
    </row>
    <row r="328" spans="1:16" s="26" customFormat="1" hidden="1" x14ac:dyDescent="0.25">
      <c r="A328" s="24" t="str">
        <f>IF('[1]Descripción del Riesgo de Corru'!A343="","",'[1]Descripción del Riesgo de Corru'!A343)</f>
        <v/>
      </c>
      <c r="B328" s="22" t="str">
        <f t="shared" si="4"/>
        <v/>
      </c>
      <c r="C328" s="24" t="str">
        <f>IF('[1]Descripción del Riesgo de Corru'!C343="","",'[1]Descripción del Riesgo de Corru'!C343)</f>
        <v/>
      </c>
      <c r="D328" s="25" t="str">
        <f>IFERROR(VLOOKUP(A328,'[1]Valoración de Control RiesgCorr'!$A$4:$AN$130,35,FALSE),"")</f>
        <v/>
      </c>
      <c r="E328" s="25" t="str">
        <f>IFERROR(VLOOKUP(A328,'[1]Zona de Riesgo Corrup'!$A$3:$E$12,5,FALSE),"")</f>
        <v/>
      </c>
      <c r="F328" s="25" t="str">
        <f>IF(A328="","",IFERROR(VLOOKUP(A328,'[1]Valoración de Control RiesgCorr'!$A$4:$AN$130,39,FALSE),""))</f>
        <v/>
      </c>
      <c r="G328" s="22" t="str">
        <f>IF(A328="","",IFERROR(VLOOKUP(A328,'[1]Zona de Riesgo Corrup'!$A$3:$I$22,9,FALSE),""))</f>
        <v/>
      </c>
      <c r="H328" s="25" t="str">
        <f>IF(A328="","",IFERROR(VLOOKUP(A328,'[1]Diseño de Control Corrup'!$A$3:$J$100,6,FALSE),""))</f>
        <v/>
      </c>
      <c r="I328" s="25"/>
      <c r="J328" s="25" t="str">
        <f>IF(A328="","",IFERROR(VLOOKUP(A328,'[1]Diseño de Control Corrup'!$A$3:$J$100,3,FALSE),""))</f>
        <v/>
      </c>
      <c r="K328" s="25" t="str">
        <f>IF(A328="","",IFERROR(VLOOKUP(A328,'[1]Diseño de Control Corrup'!$A$3:$J$100,4,FALSE),""))</f>
        <v/>
      </c>
      <c r="M328" s="8"/>
      <c r="N328" s="8"/>
      <c r="O328" s="8"/>
      <c r="P328" s="8"/>
    </row>
    <row r="329" spans="1:16" s="26" customFormat="1" hidden="1" x14ac:dyDescent="0.25">
      <c r="A329" s="24" t="str">
        <f>IF('[1]Descripción del Riesgo de Corru'!A344="","",'[1]Descripción del Riesgo de Corru'!A344)</f>
        <v/>
      </c>
      <c r="B329" s="22" t="str">
        <f t="shared" si="4"/>
        <v/>
      </c>
      <c r="C329" s="24" t="str">
        <f>IF('[1]Descripción del Riesgo de Corru'!C344="","",'[1]Descripción del Riesgo de Corru'!C344)</f>
        <v/>
      </c>
      <c r="D329" s="25" t="str">
        <f>IFERROR(VLOOKUP(A329,'[1]Valoración de Control RiesgCorr'!$A$4:$AN$130,35,FALSE),"")</f>
        <v/>
      </c>
      <c r="E329" s="25" t="str">
        <f>IFERROR(VLOOKUP(A329,'[1]Zona de Riesgo Corrup'!$A$3:$E$12,5,FALSE),"")</f>
        <v/>
      </c>
      <c r="F329" s="25" t="str">
        <f>IF(A329="","",IFERROR(VLOOKUP(A329,'[1]Valoración de Control RiesgCorr'!$A$4:$AN$130,39,FALSE),""))</f>
        <v/>
      </c>
      <c r="G329" s="22" t="str">
        <f>IF(A329="","",IFERROR(VLOOKUP(A329,'[1]Zona de Riesgo Corrup'!$A$3:$I$22,9,FALSE),""))</f>
        <v/>
      </c>
      <c r="H329" s="25" t="str">
        <f>IF(A329="","",IFERROR(VLOOKUP(A329,'[1]Diseño de Control Corrup'!$A$3:$J$100,6,FALSE),""))</f>
        <v/>
      </c>
      <c r="I329" s="25"/>
      <c r="J329" s="25" t="str">
        <f>IF(A329="","",IFERROR(VLOOKUP(A329,'[1]Diseño de Control Corrup'!$A$3:$J$100,3,FALSE),""))</f>
        <v/>
      </c>
      <c r="K329" s="25" t="str">
        <f>IF(A329="","",IFERROR(VLOOKUP(A329,'[1]Diseño de Control Corrup'!$A$3:$J$100,4,FALSE),""))</f>
        <v/>
      </c>
      <c r="M329" s="8"/>
      <c r="N329" s="8"/>
      <c r="O329" s="8"/>
      <c r="P329" s="8"/>
    </row>
    <row r="330" spans="1:16" s="26" customFormat="1" hidden="1" x14ac:dyDescent="0.25">
      <c r="A330" s="24" t="str">
        <f>IF('[1]Descripción del Riesgo de Corru'!A345="","",'[1]Descripción del Riesgo de Corru'!A345)</f>
        <v/>
      </c>
      <c r="B330" s="22" t="str">
        <f t="shared" si="4"/>
        <v/>
      </c>
      <c r="C330" s="24" t="str">
        <f>IF('[1]Descripción del Riesgo de Corru'!C345="","",'[1]Descripción del Riesgo de Corru'!C345)</f>
        <v/>
      </c>
      <c r="D330" s="25" t="str">
        <f>IFERROR(VLOOKUP(A330,'[1]Valoración de Control RiesgCorr'!$A$4:$AN$130,35,FALSE),"")</f>
        <v/>
      </c>
      <c r="E330" s="25" t="str">
        <f>IFERROR(VLOOKUP(A330,'[1]Zona de Riesgo Corrup'!$A$3:$E$12,5,FALSE),"")</f>
        <v/>
      </c>
      <c r="F330" s="25" t="str">
        <f>IF(A330="","",IFERROR(VLOOKUP(A330,'[1]Valoración de Control RiesgCorr'!$A$4:$AN$130,39,FALSE),""))</f>
        <v/>
      </c>
      <c r="G330" s="22" t="str">
        <f>IF(A330="","",IFERROR(VLOOKUP(A330,'[1]Zona de Riesgo Corrup'!$A$3:$I$22,9,FALSE),""))</f>
        <v/>
      </c>
      <c r="H330" s="25" t="str">
        <f>IF(A330="","",IFERROR(VLOOKUP(A330,'[1]Diseño de Control Corrup'!$A$3:$J$100,6,FALSE),""))</f>
        <v/>
      </c>
      <c r="I330" s="25"/>
      <c r="J330" s="25" t="str">
        <f>IF(A330="","",IFERROR(VLOOKUP(A330,'[1]Diseño de Control Corrup'!$A$3:$J$100,3,FALSE),""))</f>
        <v/>
      </c>
      <c r="K330" s="25" t="str">
        <f>IF(A330="","",IFERROR(VLOOKUP(A330,'[1]Diseño de Control Corrup'!$A$3:$J$100,4,FALSE),""))</f>
        <v/>
      </c>
      <c r="M330" s="8"/>
      <c r="N330" s="8"/>
      <c r="O330" s="8"/>
      <c r="P330" s="8"/>
    </row>
    <row r="331" spans="1:16" s="26" customFormat="1" hidden="1" x14ac:dyDescent="0.25">
      <c r="A331" s="24" t="str">
        <f>IF('[1]Descripción del Riesgo de Corru'!A346="","",'[1]Descripción del Riesgo de Corru'!A346)</f>
        <v/>
      </c>
      <c r="B331" s="22" t="str">
        <f t="shared" si="4"/>
        <v/>
      </c>
      <c r="C331" s="24" t="str">
        <f>IF('[1]Descripción del Riesgo de Corru'!C346="","",'[1]Descripción del Riesgo de Corru'!C346)</f>
        <v/>
      </c>
      <c r="D331" s="25" t="str">
        <f>IFERROR(VLOOKUP(A331,'[1]Valoración de Control RiesgCorr'!$A$4:$AN$130,35,FALSE),"")</f>
        <v/>
      </c>
      <c r="E331" s="25" t="str">
        <f>IFERROR(VLOOKUP(A331,'[1]Zona de Riesgo Corrup'!$A$3:$E$12,5,FALSE),"")</f>
        <v/>
      </c>
      <c r="F331" s="25" t="str">
        <f>IF(A331="","",IFERROR(VLOOKUP(A331,'[1]Valoración de Control RiesgCorr'!$A$4:$AN$130,39,FALSE),""))</f>
        <v/>
      </c>
      <c r="G331" s="22" t="str">
        <f>IF(A331="","",IFERROR(VLOOKUP(A331,'[1]Zona de Riesgo Corrup'!$A$3:$I$22,9,FALSE),""))</f>
        <v/>
      </c>
      <c r="H331" s="25" t="str">
        <f>IF(A331="","",IFERROR(VLOOKUP(A331,'[1]Diseño de Control Corrup'!$A$3:$J$100,6,FALSE),""))</f>
        <v/>
      </c>
      <c r="I331" s="25"/>
      <c r="J331" s="25" t="str">
        <f>IF(A331="","",IFERROR(VLOOKUP(A331,'[1]Diseño de Control Corrup'!$A$3:$J$100,3,FALSE),""))</f>
        <v/>
      </c>
      <c r="K331" s="25" t="str">
        <f>IF(A331="","",IFERROR(VLOOKUP(A331,'[1]Diseño de Control Corrup'!$A$3:$J$100,4,FALSE),""))</f>
        <v/>
      </c>
      <c r="M331" s="8"/>
      <c r="N331" s="8"/>
      <c r="O331" s="8"/>
      <c r="P331" s="8"/>
    </row>
    <row r="332" spans="1:16" s="26" customFormat="1" hidden="1" x14ac:dyDescent="0.25">
      <c r="A332" s="24" t="str">
        <f>IF('[1]Descripción del Riesgo de Corru'!A347="","",'[1]Descripción del Riesgo de Corru'!A347)</f>
        <v/>
      </c>
      <c r="B332" s="22" t="str">
        <f t="shared" ref="B332:B395" si="5">IF(A332="","","CORRUPCIÓN")</f>
        <v/>
      </c>
      <c r="C332" s="24" t="str">
        <f>IF('[1]Descripción del Riesgo de Corru'!C347="","",'[1]Descripción del Riesgo de Corru'!C347)</f>
        <v/>
      </c>
      <c r="D332" s="25" t="str">
        <f>IFERROR(VLOOKUP(A332,'[1]Valoración de Control RiesgCorr'!$A$4:$AN$130,35,FALSE),"")</f>
        <v/>
      </c>
      <c r="E332" s="25" t="str">
        <f>IFERROR(VLOOKUP(A332,'[1]Zona de Riesgo Corrup'!$A$3:$E$12,5,FALSE),"")</f>
        <v/>
      </c>
      <c r="F332" s="25" t="str">
        <f>IF(A332="","",IFERROR(VLOOKUP(A332,'[1]Valoración de Control RiesgCorr'!$A$4:$AN$130,39,FALSE),""))</f>
        <v/>
      </c>
      <c r="G332" s="22" t="str">
        <f>IF(A332="","",IFERROR(VLOOKUP(A332,'[1]Zona de Riesgo Corrup'!$A$3:$I$22,9,FALSE),""))</f>
        <v/>
      </c>
      <c r="H332" s="25" t="str">
        <f>IF(A332="","",IFERROR(VLOOKUP(A332,'[1]Diseño de Control Corrup'!$A$3:$J$100,6,FALSE),""))</f>
        <v/>
      </c>
      <c r="I332" s="25"/>
      <c r="J332" s="25" t="str">
        <f>IF(A332="","",IFERROR(VLOOKUP(A332,'[1]Diseño de Control Corrup'!$A$3:$J$100,3,FALSE),""))</f>
        <v/>
      </c>
      <c r="K332" s="25" t="str">
        <f>IF(A332="","",IFERROR(VLOOKUP(A332,'[1]Diseño de Control Corrup'!$A$3:$J$100,4,FALSE),""))</f>
        <v/>
      </c>
      <c r="M332" s="8"/>
      <c r="N332" s="8"/>
      <c r="O332" s="8"/>
      <c r="P332" s="8"/>
    </row>
    <row r="333" spans="1:16" s="26" customFormat="1" hidden="1" x14ac:dyDescent="0.25">
      <c r="A333" s="24" t="str">
        <f>IF('[1]Descripción del Riesgo de Corru'!A348="","",'[1]Descripción del Riesgo de Corru'!A348)</f>
        <v/>
      </c>
      <c r="B333" s="22" t="str">
        <f t="shared" si="5"/>
        <v/>
      </c>
      <c r="C333" s="24" t="str">
        <f>IF('[1]Descripción del Riesgo de Corru'!C348="","",'[1]Descripción del Riesgo de Corru'!C348)</f>
        <v/>
      </c>
      <c r="D333" s="25" t="str">
        <f>IFERROR(VLOOKUP(A333,'[1]Valoración de Control RiesgCorr'!$A$4:$AN$130,35,FALSE),"")</f>
        <v/>
      </c>
      <c r="E333" s="25" t="str">
        <f>IFERROR(VLOOKUP(A333,'[1]Zona de Riesgo Corrup'!$A$3:$E$12,5,FALSE),"")</f>
        <v/>
      </c>
      <c r="F333" s="25" t="str">
        <f>IF(A333="","",IFERROR(VLOOKUP(A333,'[1]Valoración de Control RiesgCorr'!$A$4:$AN$130,39,FALSE),""))</f>
        <v/>
      </c>
      <c r="G333" s="22" t="str">
        <f>IF(A333="","",IFERROR(VLOOKUP(A333,'[1]Zona de Riesgo Corrup'!$A$3:$I$22,9,FALSE),""))</f>
        <v/>
      </c>
      <c r="H333" s="25" t="str">
        <f>IF(A333="","",IFERROR(VLOOKUP(A333,'[1]Diseño de Control Corrup'!$A$3:$J$100,6,FALSE),""))</f>
        <v/>
      </c>
      <c r="I333" s="25"/>
      <c r="J333" s="25" t="str">
        <f>IF(A333="","",IFERROR(VLOOKUP(A333,'[1]Diseño de Control Corrup'!$A$3:$J$100,3,FALSE),""))</f>
        <v/>
      </c>
      <c r="K333" s="25" t="str">
        <f>IF(A333="","",IFERROR(VLOOKUP(A333,'[1]Diseño de Control Corrup'!$A$3:$J$100,4,FALSE),""))</f>
        <v/>
      </c>
      <c r="M333" s="8"/>
      <c r="N333" s="8"/>
      <c r="O333" s="8"/>
      <c r="P333" s="8"/>
    </row>
    <row r="334" spans="1:16" s="26" customFormat="1" hidden="1" x14ac:dyDescent="0.25">
      <c r="A334" s="24" t="str">
        <f>IF('[1]Descripción del Riesgo de Corru'!A349="","",'[1]Descripción del Riesgo de Corru'!A349)</f>
        <v/>
      </c>
      <c r="B334" s="22" t="str">
        <f t="shared" si="5"/>
        <v/>
      </c>
      <c r="C334" s="24" t="str">
        <f>IF('[1]Descripción del Riesgo de Corru'!C349="","",'[1]Descripción del Riesgo de Corru'!C349)</f>
        <v/>
      </c>
      <c r="D334" s="25" t="str">
        <f>IFERROR(VLOOKUP(A334,'[1]Valoración de Control RiesgCorr'!$A$4:$AN$130,35,FALSE),"")</f>
        <v/>
      </c>
      <c r="E334" s="25" t="str">
        <f>IFERROR(VLOOKUP(A334,'[1]Zona de Riesgo Corrup'!$A$3:$E$12,5,FALSE),"")</f>
        <v/>
      </c>
      <c r="F334" s="25" t="str">
        <f>IF(A334="","",IFERROR(VLOOKUP(A334,'[1]Valoración de Control RiesgCorr'!$A$4:$AN$130,39,FALSE),""))</f>
        <v/>
      </c>
      <c r="G334" s="22" t="str">
        <f>IF(A334="","",IFERROR(VLOOKUP(A334,'[1]Zona de Riesgo Corrup'!$A$3:$I$22,9,FALSE),""))</f>
        <v/>
      </c>
      <c r="H334" s="25" t="str">
        <f>IF(A334="","",IFERROR(VLOOKUP(A334,'[1]Diseño de Control Corrup'!$A$3:$J$100,6,FALSE),""))</f>
        <v/>
      </c>
      <c r="I334" s="25"/>
      <c r="J334" s="25" t="str">
        <f>IF(A334="","",IFERROR(VLOOKUP(A334,'[1]Diseño de Control Corrup'!$A$3:$J$100,3,FALSE),""))</f>
        <v/>
      </c>
      <c r="K334" s="25" t="str">
        <f>IF(A334="","",IFERROR(VLOOKUP(A334,'[1]Diseño de Control Corrup'!$A$3:$J$100,4,FALSE),""))</f>
        <v/>
      </c>
      <c r="M334" s="8"/>
      <c r="N334" s="8"/>
      <c r="O334" s="8"/>
      <c r="P334" s="8"/>
    </row>
    <row r="335" spans="1:16" s="26" customFormat="1" hidden="1" x14ac:dyDescent="0.25">
      <c r="A335" s="24" t="str">
        <f>IF('[1]Descripción del Riesgo de Corru'!A350="","",'[1]Descripción del Riesgo de Corru'!A350)</f>
        <v/>
      </c>
      <c r="B335" s="22" t="str">
        <f t="shared" si="5"/>
        <v/>
      </c>
      <c r="C335" s="24" t="str">
        <f>IF('[1]Descripción del Riesgo de Corru'!C350="","",'[1]Descripción del Riesgo de Corru'!C350)</f>
        <v/>
      </c>
      <c r="D335" s="25" t="str">
        <f>IFERROR(VLOOKUP(A335,'[1]Valoración de Control RiesgCorr'!$A$4:$AN$130,35,FALSE),"")</f>
        <v/>
      </c>
      <c r="E335" s="25" t="str">
        <f>IFERROR(VLOOKUP(A335,'[1]Zona de Riesgo Corrup'!$A$3:$E$12,5,FALSE),"")</f>
        <v/>
      </c>
      <c r="F335" s="25" t="str">
        <f>IF(A335="","",IFERROR(VLOOKUP(A335,'[1]Valoración de Control RiesgCorr'!$A$4:$AN$130,39,FALSE),""))</f>
        <v/>
      </c>
      <c r="G335" s="22" t="str">
        <f>IF(A335="","",IFERROR(VLOOKUP(A335,'[1]Zona de Riesgo Corrup'!$A$3:$I$22,9,FALSE),""))</f>
        <v/>
      </c>
      <c r="H335" s="25" t="str">
        <f>IF(A335="","",IFERROR(VLOOKUP(A335,'[1]Diseño de Control Corrup'!$A$3:$J$100,6,FALSE),""))</f>
        <v/>
      </c>
      <c r="I335" s="25"/>
      <c r="J335" s="25" t="str">
        <f>IF(A335="","",IFERROR(VLOOKUP(A335,'[1]Diseño de Control Corrup'!$A$3:$J$100,3,FALSE),""))</f>
        <v/>
      </c>
      <c r="K335" s="25" t="str">
        <f>IF(A335="","",IFERROR(VLOOKUP(A335,'[1]Diseño de Control Corrup'!$A$3:$J$100,4,FALSE),""))</f>
        <v/>
      </c>
      <c r="M335" s="8"/>
      <c r="N335" s="8"/>
      <c r="O335" s="8"/>
      <c r="P335" s="8"/>
    </row>
    <row r="336" spans="1:16" s="26" customFormat="1" hidden="1" x14ac:dyDescent="0.25">
      <c r="A336" s="24" t="str">
        <f>IF('[1]Descripción del Riesgo de Corru'!A351="","",'[1]Descripción del Riesgo de Corru'!A351)</f>
        <v/>
      </c>
      <c r="B336" s="22" t="str">
        <f t="shared" si="5"/>
        <v/>
      </c>
      <c r="C336" s="24" t="str">
        <f>IF('[1]Descripción del Riesgo de Corru'!C351="","",'[1]Descripción del Riesgo de Corru'!C351)</f>
        <v/>
      </c>
      <c r="D336" s="25" t="str">
        <f>IFERROR(VLOOKUP(A336,'[1]Valoración de Control RiesgCorr'!$A$4:$AN$130,35,FALSE),"")</f>
        <v/>
      </c>
      <c r="E336" s="25" t="str">
        <f>IFERROR(VLOOKUP(A336,'[1]Zona de Riesgo Corrup'!$A$3:$E$12,5,FALSE),"")</f>
        <v/>
      </c>
      <c r="F336" s="25" t="str">
        <f>IF(A336="","",IFERROR(VLOOKUP(A336,'[1]Valoración de Control RiesgCorr'!$A$4:$AN$130,39,FALSE),""))</f>
        <v/>
      </c>
      <c r="G336" s="22" t="str">
        <f>IF(A336="","",IFERROR(VLOOKUP(A336,'[1]Zona de Riesgo Corrup'!$A$3:$I$22,9,FALSE),""))</f>
        <v/>
      </c>
      <c r="H336" s="25" t="str">
        <f>IF(A336="","",IFERROR(VLOOKUP(A336,'[1]Diseño de Control Corrup'!$A$3:$J$100,6,FALSE),""))</f>
        <v/>
      </c>
      <c r="I336" s="25"/>
      <c r="J336" s="25" t="str">
        <f>IF(A336="","",IFERROR(VLOOKUP(A336,'[1]Diseño de Control Corrup'!$A$3:$J$100,3,FALSE),""))</f>
        <v/>
      </c>
      <c r="K336" s="25" t="str">
        <f>IF(A336="","",IFERROR(VLOOKUP(A336,'[1]Diseño de Control Corrup'!$A$3:$J$100,4,FALSE),""))</f>
        <v/>
      </c>
      <c r="M336" s="8"/>
      <c r="N336" s="8"/>
      <c r="O336" s="8"/>
      <c r="P336" s="8"/>
    </row>
    <row r="337" spans="1:16" s="26" customFormat="1" hidden="1" x14ac:dyDescent="0.25">
      <c r="A337" s="24" t="str">
        <f>IF('[1]Descripción del Riesgo de Corru'!A352="","",'[1]Descripción del Riesgo de Corru'!A352)</f>
        <v/>
      </c>
      <c r="B337" s="22" t="str">
        <f t="shared" si="5"/>
        <v/>
      </c>
      <c r="C337" s="24" t="str">
        <f>IF('[1]Descripción del Riesgo de Corru'!C352="","",'[1]Descripción del Riesgo de Corru'!C352)</f>
        <v/>
      </c>
      <c r="D337" s="25" t="str">
        <f>IFERROR(VLOOKUP(A337,'[1]Valoración de Control RiesgCorr'!$A$4:$AN$130,35,FALSE),"")</f>
        <v/>
      </c>
      <c r="E337" s="25" t="str">
        <f>IFERROR(VLOOKUP(A337,'[1]Zona de Riesgo Corrup'!$A$3:$E$12,5,FALSE),"")</f>
        <v/>
      </c>
      <c r="F337" s="25" t="str">
        <f>IF(A337="","",IFERROR(VLOOKUP(A337,'[1]Valoración de Control RiesgCorr'!$A$4:$AN$130,39,FALSE),""))</f>
        <v/>
      </c>
      <c r="G337" s="22" t="str">
        <f>IF(A337="","",IFERROR(VLOOKUP(A337,'[1]Zona de Riesgo Corrup'!$A$3:$I$22,9,FALSE),""))</f>
        <v/>
      </c>
      <c r="H337" s="25" t="str">
        <f>IF(A337="","",IFERROR(VLOOKUP(A337,'[1]Diseño de Control Corrup'!$A$3:$J$100,6,FALSE),""))</f>
        <v/>
      </c>
      <c r="I337" s="25"/>
      <c r="J337" s="25" t="str">
        <f>IF(A337="","",IFERROR(VLOOKUP(A337,'[1]Diseño de Control Corrup'!$A$3:$J$100,3,FALSE),""))</f>
        <v/>
      </c>
      <c r="K337" s="25" t="str">
        <f>IF(A337="","",IFERROR(VLOOKUP(A337,'[1]Diseño de Control Corrup'!$A$3:$J$100,4,FALSE),""))</f>
        <v/>
      </c>
      <c r="M337" s="8"/>
      <c r="N337" s="8"/>
      <c r="O337" s="8"/>
      <c r="P337" s="8"/>
    </row>
    <row r="338" spans="1:16" s="26" customFormat="1" hidden="1" x14ac:dyDescent="0.25">
      <c r="A338" s="24" t="str">
        <f>IF('[1]Descripción del Riesgo de Corru'!A353="","",'[1]Descripción del Riesgo de Corru'!A353)</f>
        <v/>
      </c>
      <c r="B338" s="22" t="str">
        <f t="shared" si="5"/>
        <v/>
      </c>
      <c r="C338" s="24" t="str">
        <f>IF('[1]Descripción del Riesgo de Corru'!C353="","",'[1]Descripción del Riesgo de Corru'!C353)</f>
        <v/>
      </c>
      <c r="D338" s="25" t="str">
        <f>IFERROR(VLOOKUP(A338,'[1]Valoración de Control RiesgCorr'!$A$4:$AN$130,35,FALSE),"")</f>
        <v/>
      </c>
      <c r="E338" s="25" t="str">
        <f>IFERROR(VLOOKUP(A338,'[1]Zona de Riesgo Corrup'!$A$3:$E$12,5,FALSE),"")</f>
        <v/>
      </c>
      <c r="F338" s="25" t="str">
        <f>IF(A338="","",IFERROR(VLOOKUP(A338,'[1]Valoración de Control RiesgCorr'!$A$4:$AN$130,39,FALSE),""))</f>
        <v/>
      </c>
      <c r="G338" s="22" t="str">
        <f>IF(A338="","",IFERROR(VLOOKUP(A338,'[1]Zona de Riesgo Corrup'!$A$3:$I$22,9,FALSE),""))</f>
        <v/>
      </c>
      <c r="H338" s="25" t="str">
        <f>IF(A338="","",IFERROR(VLOOKUP(A338,'[1]Diseño de Control Corrup'!$A$3:$J$100,6,FALSE),""))</f>
        <v/>
      </c>
      <c r="I338" s="25"/>
      <c r="J338" s="25" t="str">
        <f>IF(A338="","",IFERROR(VLOOKUP(A338,'[1]Diseño de Control Corrup'!$A$3:$J$100,3,FALSE),""))</f>
        <v/>
      </c>
      <c r="K338" s="25" t="str">
        <f>IF(A338="","",IFERROR(VLOOKUP(A338,'[1]Diseño de Control Corrup'!$A$3:$J$100,4,FALSE),""))</f>
        <v/>
      </c>
      <c r="M338" s="8"/>
      <c r="N338" s="8"/>
      <c r="O338" s="8"/>
      <c r="P338" s="8"/>
    </row>
    <row r="339" spans="1:16" s="26" customFormat="1" hidden="1" x14ac:dyDescent="0.25">
      <c r="A339" s="24" t="str">
        <f>IF('[1]Descripción del Riesgo de Corru'!A354="","",'[1]Descripción del Riesgo de Corru'!A354)</f>
        <v/>
      </c>
      <c r="B339" s="22" t="str">
        <f t="shared" si="5"/>
        <v/>
      </c>
      <c r="C339" s="24" t="str">
        <f>IF('[1]Descripción del Riesgo de Corru'!C354="","",'[1]Descripción del Riesgo de Corru'!C354)</f>
        <v/>
      </c>
      <c r="D339" s="25" t="str">
        <f>IFERROR(VLOOKUP(A339,'[1]Valoración de Control RiesgCorr'!$A$4:$AN$130,35,FALSE),"")</f>
        <v/>
      </c>
      <c r="E339" s="25" t="str">
        <f>IFERROR(VLOOKUP(A339,'[1]Zona de Riesgo Corrup'!$A$3:$E$12,5,FALSE),"")</f>
        <v/>
      </c>
      <c r="F339" s="25" t="str">
        <f>IF(A339="","",IFERROR(VLOOKUP(A339,'[1]Valoración de Control RiesgCorr'!$A$4:$AN$130,39,FALSE),""))</f>
        <v/>
      </c>
      <c r="G339" s="22" t="str">
        <f>IF(A339="","",IFERROR(VLOOKUP(A339,'[1]Zona de Riesgo Corrup'!$A$3:$I$22,9,FALSE),""))</f>
        <v/>
      </c>
      <c r="H339" s="25" t="str">
        <f>IF(A339="","",IFERROR(VLOOKUP(A339,'[1]Diseño de Control Corrup'!$A$3:$J$100,6,FALSE),""))</f>
        <v/>
      </c>
      <c r="I339" s="25"/>
      <c r="J339" s="25" t="str">
        <f>IF(A339="","",IFERROR(VLOOKUP(A339,'[1]Diseño de Control Corrup'!$A$3:$J$100,3,FALSE),""))</f>
        <v/>
      </c>
      <c r="K339" s="25" t="str">
        <f>IF(A339="","",IFERROR(VLOOKUP(A339,'[1]Diseño de Control Corrup'!$A$3:$J$100,4,FALSE),""))</f>
        <v/>
      </c>
      <c r="M339" s="8"/>
      <c r="N339" s="8"/>
      <c r="O339" s="8"/>
      <c r="P339" s="8"/>
    </row>
    <row r="340" spans="1:16" s="26" customFormat="1" hidden="1" x14ac:dyDescent="0.25">
      <c r="A340" s="24" t="str">
        <f>IF('[1]Descripción del Riesgo de Corru'!A355="","",'[1]Descripción del Riesgo de Corru'!A355)</f>
        <v/>
      </c>
      <c r="B340" s="22" t="str">
        <f t="shared" si="5"/>
        <v/>
      </c>
      <c r="C340" s="24" t="str">
        <f>IF('[1]Descripción del Riesgo de Corru'!C355="","",'[1]Descripción del Riesgo de Corru'!C355)</f>
        <v/>
      </c>
      <c r="D340" s="25" t="str">
        <f>IFERROR(VLOOKUP(A340,'[1]Valoración de Control RiesgCorr'!$A$4:$AN$130,35,FALSE),"")</f>
        <v/>
      </c>
      <c r="E340" s="25" t="str">
        <f>IFERROR(VLOOKUP(A340,'[1]Zona de Riesgo Corrup'!$A$3:$E$12,5,FALSE),"")</f>
        <v/>
      </c>
      <c r="F340" s="25" t="str">
        <f>IF(A340="","",IFERROR(VLOOKUP(A340,'[1]Valoración de Control RiesgCorr'!$A$4:$AN$130,39,FALSE),""))</f>
        <v/>
      </c>
      <c r="G340" s="22" t="str">
        <f>IF(A340="","",IFERROR(VLOOKUP(A340,'[1]Zona de Riesgo Corrup'!$A$3:$I$22,9,FALSE),""))</f>
        <v/>
      </c>
      <c r="H340" s="25" t="str">
        <f>IF(A340="","",IFERROR(VLOOKUP(A340,'[1]Diseño de Control Corrup'!$A$3:$J$100,6,FALSE),""))</f>
        <v/>
      </c>
      <c r="I340" s="25"/>
      <c r="J340" s="25" t="str">
        <f>IF(A340="","",IFERROR(VLOOKUP(A340,'[1]Diseño de Control Corrup'!$A$3:$J$100,3,FALSE),""))</f>
        <v/>
      </c>
      <c r="K340" s="25" t="str">
        <f>IF(A340="","",IFERROR(VLOOKUP(A340,'[1]Diseño de Control Corrup'!$A$3:$J$100,4,FALSE),""))</f>
        <v/>
      </c>
      <c r="M340" s="8"/>
      <c r="N340" s="8"/>
      <c r="O340" s="8"/>
      <c r="P340" s="8"/>
    </row>
    <row r="341" spans="1:16" s="26" customFormat="1" hidden="1" x14ac:dyDescent="0.25">
      <c r="A341" s="24" t="str">
        <f>IF('[1]Descripción del Riesgo de Corru'!A356="","",'[1]Descripción del Riesgo de Corru'!A356)</f>
        <v/>
      </c>
      <c r="B341" s="22" t="str">
        <f t="shared" si="5"/>
        <v/>
      </c>
      <c r="C341" s="24" t="str">
        <f>IF('[1]Descripción del Riesgo de Corru'!C356="","",'[1]Descripción del Riesgo de Corru'!C356)</f>
        <v/>
      </c>
      <c r="D341" s="25" t="str">
        <f>IFERROR(VLOOKUP(A341,'[1]Valoración de Control RiesgCorr'!$A$4:$AN$130,35,FALSE),"")</f>
        <v/>
      </c>
      <c r="E341" s="25" t="str">
        <f>IFERROR(VLOOKUP(A341,'[1]Zona de Riesgo Corrup'!$A$3:$E$12,5,FALSE),"")</f>
        <v/>
      </c>
      <c r="F341" s="25" t="str">
        <f>IF(A341="","",IFERROR(VLOOKUP(A341,'[1]Valoración de Control RiesgCorr'!$A$4:$AN$130,39,FALSE),""))</f>
        <v/>
      </c>
      <c r="G341" s="22" t="str">
        <f>IF(A341="","",IFERROR(VLOOKUP(A341,'[1]Zona de Riesgo Corrup'!$A$3:$I$22,9,FALSE),""))</f>
        <v/>
      </c>
      <c r="H341" s="25" t="str">
        <f>IF(A341="","",IFERROR(VLOOKUP(A341,'[1]Diseño de Control Corrup'!$A$3:$J$100,6,FALSE),""))</f>
        <v/>
      </c>
      <c r="I341" s="25"/>
      <c r="J341" s="25" t="str">
        <f>IF(A341="","",IFERROR(VLOOKUP(A341,'[1]Diseño de Control Corrup'!$A$3:$J$100,3,FALSE),""))</f>
        <v/>
      </c>
      <c r="K341" s="25" t="str">
        <f>IF(A341="","",IFERROR(VLOOKUP(A341,'[1]Diseño de Control Corrup'!$A$3:$J$100,4,FALSE),""))</f>
        <v/>
      </c>
      <c r="M341" s="8"/>
      <c r="N341" s="8"/>
      <c r="O341" s="8"/>
      <c r="P341" s="8"/>
    </row>
    <row r="342" spans="1:16" s="26" customFormat="1" hidden="1" x14ac:dyDescent="0.25">
      <c r="A342" s="24" t="str">
        <f>IF('[1]Descripción del Riesgo de Corru'!A357="","",'[1]Descripción del Riesgo de Corru'!A357)</f>
        <v/>
      </c>
      <c r="B342" s="22" t="str">
        <f t="shared" si="5"/>
        <v/>
      </c>
      <c r="C342" s="24" t="str">
        <f>IF('[1]Descripción del Riesgo de Corru'!C357="","",'[1]Descripción del Riesgo de Corru'!C357)</f>
        <v/>
      </c>
      <c r="D342" s="25" t="str">
        <f>IFERROR(VLOOKUP(A342,'[1]Valoración de Control RiesgCorr'!$A$4:$AN$130,35,FALSE),"")</f>
        <v/>
      </c>
      <c r="E342" s="25" t="str">
        <f>IFERROR(VLOOKUP(A342,'[1]Zona de Riesgo Corrup'!$A$3:$E$12,5,FALSE),"")</f>
        <v/>
      </c>
      <c r="F342" s="25" t="str">
        <f>IF(A342="","",IFERROR(VLOOKUP(A342,'[1]Valoración de Control RiesgCorr'!$A$4:$AN$130,39,FALSE),""))</f>
        <v/>
      </c>
      <c r="G342" s="22" t="str">
        <f>IF(A342="","",IFERROR(VLOOKUP(A342,'[1]Zona de Riesgo Corrup'!$A$3:$I$22,9,FALSE),""))</f>
        <v/>
      </c>
      <c r="H342" s="25" t="str">
        <f>IF(A342="","",IFERROR(VLOOKUP(A342,'[1]Diseño de Control Corrup'!$A$3:$J$100,6,FALSE),""))</f>
        <v/>
      </c>
      <c r="I342" s="25"/>
      <c r="J342" s="25" t="str">
        <f>IF(A342="","",IFERROR(VLOOKUP(A342,'[1]Diseño de Control Corrup'!$A$3:$J$100,3,FALSE),""))</f>
        <v/>
      </c>
      <c r="K342" s="25" t="str">
        <f>IF(A342="","",IFERROR(VLOOKUP(A342,'[1]Diseño de Control Corrup'!$A$3:$J$100,4,FALSE),""))</f>
        <v/>
      </c>
      <c r="M342" s="8"/>
      <c r="N342" s="8"/>
      <c r="O342" s="8"/>
      <c r="P342" s="8"/>
    </row>
    <row r="343" spans="1:16" s="26" customFormat="1" hidden="1" x14ac:dyDescent="0.25">
      <c r="A343" s="24" t="str">
        <f>IF('[1]Descripción del Riesgo de Corru'!A358="","",'[1]Descripción del Riesgo de Corru'!A358)</f>
        <v/>
      </c>
      <c r="B343" s="22" t="str">
        <f t="shared" si="5"/>
        <v/>
      </c>
      <c r="C343" s="24" t="str">
        <f>IF('[1]Descripción del Riesgo de Corru'!C358="","",'[1]Descripción del Riesgo de Corru'!C358)</f>
        <v/>
      </c>
      <c r="D343" s="25" t="str">
        <f>IFERROR(VLOOKUP(A343,'[1]Valoración de Control RiesgCorr'!$A$4:$AN$130,35,FALSE),"")</f>
        <v/>
      </c>
      <c r="E343" s="25" t="str">
        <f>IFERROR(VLOOKUP(A343,'[1]Zona de Riesgo Corrup'!$A$3:$E$12,5,FALSE),"")</f>
        <v/>
      </c>
      <c r="F343" s="25" t="str">
        <f>IF(A343="","",IFERROR(VLOOKUP(A343,'[1]Valoración de Control RiesgCorr'!$A$4:$AN$130,39,FALSE),""))</f>
        <v/>
      </c>
      <c r="G343" s="22" t="str">
        <f>IF(A343="","",IFERROR(VLOOKUP(A343,'[1]Zona de Riesgo Corrup'!$A$3:$I$22,9,FALSE),""))</f>
        <v/>
      </c>
      <c r="H343" s="25" t="str">
        <f>IF(A343="","",IFERROR(VLOOKUP(A343,'[1]Diseño de Control Corrup'!$A$3:$J$100,6,FALSE),""))</f>
        <v/>
      </c>
      <c r="I343" s="25"/>
      <c r="J343" s="25" t="str">
        <f>IF(A343="","",IFERROR(VLOOKUP(A343,'[1]Diseño de Control Corrup'!$A$3:$J$100,3,FALSE),""))</f>
        <v/>
      </c>
      <c r="K343" s="25" t="str">
        <f>IF(A343="","",IFERROR(VLOOKUP(A343,'[1]Diseño de Control Corrup'!$A$3:$J$100,4,FALSE),""))</f>
        <v/>
      </c>
      <c r="M343" s="8"/>
      <c r="N343" s="8"/>
      <c r="O343" s="8"/>
      <c r="P343" s="8"/>
    </row>
    <row r="344" spans="1:16" s="26" customFormat="1" hidden="1" x14ac:dyDescent="0.25">
      <c r="A344" s="24" t="str">
        <f>IF('[1]Descripción del Riesgo de Corru'!A359="","",'[1]Descripción del Riesgo de Corru'!A359)</f>
        <v/>
      </c>
      <c r="B344" s="22" t="str">
        <f t="shared" si="5"/>
        <v/>
      </c>
      <c r="C344" s="24" t="str">
        <f>IF('[1]Descripción del Riesgo de Corru'!C359="","",'[1]Descripción del Riesgo de Corru'!C359)</f>
        <v/>
      </c>
      <c r="D344" s="25" t="str">
        <f>IFERROR(VLOOKUP(A344,'[1]Valoración de Control RiesgCorr'!$A$4:$AN$130,35,FALSE),"")</f>
        <v/>
      </c>
      <c r="E344" s="25" t="str">
        <f>IFERROR(VLOOKUP(A344,'[1]Zona de Riesgo Corrup'!$A$3:$E$12,5,FALSE),"")</f>
        <v/>
      </c>
      <c r="F344" s="25" t="str">
        <f>IF(A344="","",IFERROR(VLOOKUP(A344,'[1]Valoración de Control RiesgCorr'!$A$4:$AN$130,39,FALSE),""))</f>
        <v/>
      </c>
      <c r="G344" s="22" t="str">
        <f>IF(A344="","",IFERROR(VLOOKUP(A344,'[1]Zona de Riesgo Corrup'!$A$3:$I$22,9,FALSE),""))</f>
        <v/>
      </c>
      <c r="H344" s="25" t="str">
        <f>IF(A344="","",IFERROR(VLOOKUP(A344,'[1]Diseño de Control Corrup'!$A$3:$J$100,6,FALSE),""))</f>
        <v/>
      </c>
      <c r="I344" s="25"/>
      <c r="J344" s="25" t="str">
        <f>IF(A344="","",IFERROR(VLOOKUP(A344,'[1]Diseño de Control Corrup'!$A$3:$J$100,3,FALSE),""))</f>
        <v/>
      </c>
      <c r="K344" s="25" t="str">
        <f>IF(A344="","",IFERROR(VLOOKUP(A344,'[1]Diseño de Control Corrup'!$A$3:$J$100,4,FALSE),""))</f>
        <v/>
      </c>
      <c r="M344" s="8"/>
      <c r="N344" s="8"/>
      <c r="O344" s="8"/>
      <c r="P344" s="8"/>
    </row>
    <row r="345" spans="1:16" s="26" customFormat="1" hidden="1" x14ac:dyDescent="0.25">
      <c r="A345" s="24" t="str">
        <f>IF('[1]Descripción del Riesgo de Corru'!A360="","",'[1]Descripción del Riesgo de Corru'!A360)</f>
        <v/>
      </c>
      <c r="B345" s="22" t="str">
        <f t="shared" si="5"/>
        <v/>
      </c>
      <c r="C345" s="24" t="str">
        <f>IF('[1]Descripción del Riesgo de Corru'!C360="","",'[1]Descripción del Riesgo de Corru'!C360)</f>
        <v/>
      </c>
      <c r="D345" s="25" t="str">
        <f>IFERROR(VLOOKUP(A345,'[1]Valoración de Control RiesgCorr'!$A$4:$AN$130,35,FALSE),"")</f>
        <v/>
      </c>
      <c r="E345" s="25" t="str">
        <f>IFERROR(VLOOKUP(A345,'[1]Zona de Riesgo Corrup'!$A$3:$E$12,5,FALSE),"")</f>
        <v/>
      </c>
      <c r="F345" s="25" t="str">
        <f>IF(A345="","",IFERROR(VLOOKUP(A345,'[1]Valoración de Control RiesgCorr'!$A$4:$AN$130,39,FALSE),""))</f>
        <v/>
      </c>
      <c r="G345" s="22" t="str">
        <f>IF(A345="","",IFERROR(VLOOKUP(A345,'[1]Zona de Riesgo Corrup'!$A$3:$I$22,9,FALSE),""))</f>
        <v/>
      </c>
      <c r="H345" s="25" t="str">
        <f>IF(A345="","",IFERROR(VLOOKUP(A345,'[1]Diseño de Control Corrup'!$A$3:$J$100,6,FALSE),""))</f>
        <v/>
      </c>
      <c r="I345" s="25"/>
      <c r="J345" s="25" t="str">
        <f>IF(A345="","",IFERROR(VLOOKUP(A345,'[1]Diseño de Control Corrup'!$A$3:$J$100,3,FALSE),""))</f>
        <v/>
      </c>
      <c r="K345" s="25" t="str">
        <f>IF(A345="","",IFERROR(VLOOKUP(A345,'[1]Diseño de Control Corrup'!$A$3:$J$100,4,FALSE),""))</f>
        <v/>
      </c>
      <c r="M345" s="8"/>
      <c r="N345" s="8"/>
      <c r="O345" s="8"/>
      <c r="P345" s="8"/>
    </row>
    <row r="346" spans="1:16" s="26" customFormat="1" hidden="1" x14ac:dyDescent="0.25">
      <c r="A346" s="24" t="str">
        <f>IF('[1]Descripción del Riesgo de Corru'!A361="","",'[1]Descripción del Riesgo de Corru'!A361)</f>
        <v/>
      </c>
      <c r="B346" s="22" t="str">
        <f t="shared" si="5"/>
        <v/>
      </c>
      <c r="C346" s="24" t="str">
        <f>IF('[1]Descripción del Riesgo de Corru'!C361="","",'[1]Descripción del Riesgo de Corru'!C361)</f>
        <v/>
      </c>
      <c r="D346" s="25" t="str">
        <f>IFERROR(VLOOKUP(A346,'[1]Valoración de Control RiesgCorr'!$A$4:$AN$130,35,FALSE),"")</f>
        <v/>
      </c>
      <c r="E346" s="25" t="str">
        <f>IFERROR(VLOOKUP(A346,'[1]Zona de Riesgo Corrup'!$A$3:$E$12,5,FALSE),"")</f>
        <v/>
      </c>
      <c r="F346" s="25" t="str">
        <f>IF(A346="","",IFERROR(VLOOKUP(A346,'[1]Valoración de Control RiesgCorr'!$A$4:$AN$130,39,FALSE),""))</f>
        <v/>
      </c>
      <c r="G346" s="22" t="str">
        <f>IF(A346="","",IFERROR(VLOOKUP(A346,'[1]Zona de Riesgo Corrup'!$A$3:$I$22,9,FALSE),""))</f>
        <v/>
      </c>
      <c r="H346" s="25" t="str">
        <f>IF(A346="","",IFERROR(VLOOKUP(A346,'[1]Diseño de Control Corrup'!$A$3:$J$100,6,FALSE),""))</f>
        <v/>
      </c>
      <c r="I346" s="25"/>
      <c r="J346" s="25" t="str">
        <f>IF(A346="","",IFERROR(VLOOKUP(A346,'[1]Diseño de Control Corrup'!$A$3:$J$100,3,FALSE),""))</f>
        <v/>
      </c>
      <c r="K346" s="25" t="str">
        <f>IF(A346="","",IFERROR(VLOOKUP(A346,'[1]Diseño de Control Corrup'!$A$3:$J$100,4,FALSE),""))</f>
        <v/>
      </c>
      <c r="M346" s="8"/>
      <c r="N346" s="8"/>
      <c r="O346" s="8"/>
      <c r="P346" s="8"/>
    </row>
    <row r="347" spans="1:16" s="26" customFormat="1" hidden="1" x14ac:dyDescent="0.25">
      <c r="A347" s="24" t="str">
        <f>IF('[1]Descripción del Riesgo de Corru'!A362="","",'[1]Descripción del Riesgo de Corru'!A362)</f>
        <v/>
      </c>
      <c r="B347" s="22" t="str">
        <f t="shared" si="5"/>
        <v/>
      </c>
      <c r="C347" s="24" t="str">
        <f>IF('[1]Descripción del Riesgo de Corru'!C362="","",'[1]Descripción del Riesgo de Corru'!C362)</f>
        <v/>
      </c>
      <c r="D347" s="25" t="str">
        <f>IFERROR(VLOOKUP(A347,'[1]Valoración de Control RiesgCorr'!$A$4:$AN$130,35,FALSE),"")</f>
        <v/>
      </c>
      <c r="E347" s="25" t="str">
        <f>IFERROR(VLOOKUP(A347,'[1]Zona de Riesgo Corrup'!$A$3:$E$12,5,FALSE),"")</f>
        <v/>
      </c>
      <c r="F347" s="25" t="str">
        <f>IF(A347="","",IFERROR(VLOOKUP(A347,'[1]Valoración de Control RiesgCorr'!$A$4:$AN$130,39,FALSE),""))</f>
        <v/>
      </c>
      <c r="G347" s="22" t="str">
        <f>IF(A347="","",IFERROR(VLOOKUP(A347,'[1]Zona de Riesgo Corrup'!$A$3:$I$22,9,FALSE),""))</f>
        <v/>
      </c>
      <c r="H347" s="25" t="str">
        <f>IF(A347="","",IFERROR(VLOOKUP(A347,'[1]Diseño de Control Corrup'!$A$3:$J$100,6,FALSE),""))</f>
        <v/>
      </c>
      <c r="I347" s="25"/>
      <c r="J347" s="25" t="str">
        <f>IF(A347="","",IFERROR(VLOOKUP(A347,'[1]Diseño de Control Corrup'!$A$3:$J$100,3,FALSE),""))</f>
        <v/>
      </c>
      <c r="K347" s="25" t="str">
        <f>IF(A347="","",IFERROR(VLOOKUP(A347,'[1]Diseño de Control Corrup'!$A$3:$J$100,4,FALSE),""))</f>
        <v/>
      </c>
      <c r="M347" s="8"/>
      <c r="N347" s="8"/>
      <c r="O347" s="8"/>
      <c r="P347" s="8"/>
    </row>
    <row r="348" spans="1:16" s="26" customFormat="1" hidden="1" x14ac:dyDescent="0.25">
      <c r="A348" s="24" t="str">
        <f>IF('[1]Descripción del Riesgo de Corru'!A363="","",'[1]Descripción del Riesgo de Corru'!A363)</f>
        <v/>
      </c>
      <c r="B348" s="22" t="str">
        <f t="shared" si="5"/>
        <v/>
      </c>
      <c r="C348" s="24" t="str">
        <f>IF('[1]Descripción del Riesgo de Corru'!C363="","",'[1]Descripción del Riesgo de Corru'!C363)</f>
        <v/>
      </c>
      <c r="D348" s="25" t="str">
        <f>IFERROR(VLOOKUP(A348,'[1]Valoración de Control RiesgCorr'!$A$4:$AN$130,35,FALSE),"")</f>
        <v/>
      </c>
      <c r="E348" s="25" t="str">
        <f>IFERROR(VLOOKUP(A348,'[1]Zona de Riesgo Corrup'!$A$3:$E$12,5,FALSE),"")</f>
        <v/>
      </c>
      <c r="F348" s="25" t="str">
        <f>IF(A348="","",IFERROR(VLOOKUP(A348,'[1]Valoración de Control RiesgCorr'!$A$4:$AN$130,39,FALSE),""))</f>
        <v/>
      </c>
      <c r="G348" s="22" t="str">
        <f>IF(A348="","",IFERROR(VLOOKUP(A348,'[1]Zona de Riesgo Corrup'!$A$3:$I$22,9,FALSE),""))</f>
        <v/>
      </c>
      <c r="H348" s="25" t="str">
        <f>IF(A348="","",IFERROR(VLOOKUP(A348,'[1]Diseño de Control Corrup'!$A$3:$J$100,6,FALSE),""))</f>
        <v/>
      </c>
      <c r="I348" s="25"/>
      <c r="J348" s="25" t="str">
        <f>IF(A348="","",IFERROR(VLOOKUP(A348,'[1]Diseño de Control Corrup'!$A$3:$J$100,3,FALSE),""))</f>
        <v/>
      </c>
      <c r="K348" s="25" t="str">
        <f>IF(A348="","",IFERROR(VLOOKUP(A348,'[1]Diseño de Control Corrup'!$A$3:$J$100,4,FALSE),""))</f>
        <v/>
      </c>
      <c r="M348" s="8"/>
      <c r="N348" s="8"/>
      <c r="O348" s="8"/>
      <c r="P348" s="8"/>
    </row>
    <row r="349" spans="1:16" s="26" customFormat="1" hidden="1" x14ac:dyDescent="0.25">
      <c r="A349" s="24" t="str">
        <f>IF('[1]Descripción del Riesgo de Corru'!A364="","",'[1]Descripción del Riesgo de Corru'!A364)</f>
        <v/>
      </c>
      <c r="B349" s="22" t="str">
        <f t="shared" si="5"/>
        <v/>
      </c>
      <c r="C349" s="24" t="str">
        <f>IF('[1]Descripción del Riesgo de Corru'!C364="","",'[1]Descripción del Riesgo de Corru'!C364)</f>
        <v/>
      </c>
      <c r="D349" s="25" t="str">
        <f>IFERROR(VLOOKUP(A349,'[1]Valoración de Control RiesgCorr'!$A$4:$AN$130,35,FALSE),"")</f>
        <v/>
      </c>
      <c r="E349" s="25" t="str">
        <f>IFERROR(VLOOKUP(A349,'[1]Zona de Riesgo Corrup'!$A$3:$E$12,5,FALSE),"")</f>
        <v/>
      </c>
      <c r="F349" s="25" t="str">
        <f>IF(A349="","",IFERROR(VLOOKUP(A349,'[1]Valoración de Control RiesgCorr'!$A$4:$AN$130,39,FALSE),""))</f>
        <v/>
      </c>
      <c r="G349" s="22" t="str">
        <f>IF(A349="","",IFERROR(VLOOKUP(A349,'[1]Zona de Riesgo Corrup'!$A$3:$I$22,9,FALSE),""))</f>
        <v/>
      </c>
      <c r="H349" s="25" t="str">
        <f>IF(A349="","",IFERROR(VLOOKUP(A349,'[1]Diseño de Control Corrup'!$A$3:$J$100,6,FALSE),""))</f>
        <v/>
      </c>
      <c r="I349" s="25"/>
      <c r="J349" s="25" t="str">
        <f>IF(A349="","",IFERROR(VLOOKUP(A349,'[1]Diseño de Control Corrup'!$A$3:$J$100,3,FALSE),""))</f>
        <v/>
      </c>
      <c r="K349" s="25" t="str">
        <f>IF(A349="","",IFERROR(VLOOKUP(A349,'[1]Diseño de Control Corrup'!$A$3:$J$100,4,FALSE),""))</f>
        <v/>
      </c>
      <c r="M349" s="8"/>
      <c r="N349" s="8"/>
      <c r="O349" s="8"/>
      <c r="P349" s="8"/>
    </row>
    <row r="350" spans="1:16" s="26" customFormat="1" hidden="1" x14ac:dyDescent="0.25">
      <c r="A350" s="24" t="str">
        <f>IF('[1]Descripción del Riesgo de Corru'!A365="","",'[1]Descripción del Riesgo de Corru'!A365)</f>
        <v/>
      </c>
      <c r="B350" s="22" t="str">
        <f t="shared" si="5"/>
        <v/>
      </c>
      <c r="C350" s="24" t="str">
        <f>IF('[1]Descripción del Riesgo de Corru'!C365="","",'[1]Descripción del Riesgo de Corru'!C365)</f>
        <v/>
      </c>
      <c r="D350" s="25" t="str">
        <f>IFERROR(VLOOKUP(A350,'[1]Valoración de Control RiesgCorr'!$A$4:$AN$130,35,FALSE),"")</f>
        <v/>
      </c>
      <c r="E350" s="25" t="str">
        <f>IFERROR(VLOOKUP(A350,'[1]Zona de Riesgo Corrup'!$A$3:$E$12,5,FALSE),"")</f>
        <v/>
      </c>
      <c r="F350" s="25" t="str">
        <f>IF(A350="","",IFERROR(VLOOKUP(A350,'[1]Valoración de Control RiesgCorr'!$A$4:$AN$130,39,FALSE),""))</f>
        <v/>
      </c>
      <c r="G350" s="22" t="str">
        <f>IF(A350="","",IFERROR(VLOOKUP(A350,'[1]Zona de Riesgo Corrup'!$A$3:$I$22,9,FALSE),""))</f>
        <v/>
      </c>
      <c r="H350" s="25" t="str">
        <f>IF(A350="","",IFERROR(VLOOKUP(A350,'[1]Diseño de Control Corrup'!$A$3:$J$100,6,FALSE),""))</f>
        <v/>
      </c>
      <c r="I350" s="25"/>
      <c r="J350" s="25" t="str">
        <f>IF(A350="","",IFERROR(VLOOKUP(A350,'[1]Diseño de Control Corrup'!$A$3:$J$100,3,FALSE),""))</f>
        <v/>
      </c>
      <c r="K350" s="25" t="str">
        <f>IF(A350="","",IFERROR(VLOOKUP(A350,'[1]Diseño de Control Corrup'!$A$3:$J$100,4,FALSE),""))</f>
        <v/>
      </c>
      <c r="M350" s="8"/>
      <c r="N350" s="8"/>
      <c r="O350" s="8"/>
      <c r="P350" s="8"/>
    </row>
    <row r="351" spans="1:16" s="26" customFormat="1" hidden="1" x14ac:dyDescent="0.25">
      <c r="A351" s="24" t="str">
        <f>IF('[1]Descripción del Riesgo de Corru'!A366="","",'[1]Descripción del Riesgo de Corru'!A366)</f>
        <v/>
      </c>
      <c r="B351" s="22" t="str">
        <f t="shared" si="5"/>
        <v/>
      </c>
      <c r="C351" s="24" t="str">
        <f>IF('[1]Descripción del Riesgo de Corru'!C366="","",'[1]Descripción del Riesgo de Corru'!C366)</f>
        <v/>
      </c>
      <c r="D351" s="25" t="str">
        <f>IFERROR(VLOOKUP(A351,'[1]Valoración de Control RiesgCorr'!$A$4:$AN$130,35,FALSE),"")</f>
        <v/>
      </c>
      <c r="E351" s="25" t="str">
        <f>IFERROR(VLOOKUP(A351,'[1]Zona de Riesgo Corrup'!$A$3:$E$12,5,FALSE),"")</f>
        <v/>
      </c>
      <c r="F351" s="25" t="str">
        <f>IF(A351="","",IFERROR(VLOOKUP(A351,'[1]Valoración de Control RiesgCorr'!$A$4:$AN$130,39,FALSE),""))</f>
        <v/>
      </c>
      <c r="G351" s="22" t="str">
        <f>IF(A351="","",IFERROR(VLOOKUP(A351,'[1]Zona de Riesgo Corrup'!$A$3:$I$22,9,FALSE),""))</f>
        <v/>
      </c>
      <c r="H351" s="25" t="str">
        <f>IF(A351="","",IFERROR(VLOOKUP(A351,'[1]Diseño de Control Corrup'!$A$3:$J$100,6,FALSE),""))</f>
        <v/>
      </c>
      <c r="I351" s="25"/>
      <c r="J351" s="25" t="str">
        <f>IF(A351="","",IFERROR(VLOOKUP(A351,'[1]Diseño de Control Corrup'!$A$3:$J$100,3,FALSE),""))</f>
        <v/>
      </c>
      <c r="K351" s="25" t="str">
        <f>IF(A351="","",IFERROR(VLOOKUP(A351,'[1]Diseño de Control Corrup'!$A$3:$J$100,4,FALSE),""))</f>
        <v/>
      </c>
      <c r="M351" s="8"/>
      <c r="N351" s="8"/>
      <c r="O351" s="8"/>
      <c r="P351" s="8"/>
    </row>
    <row r="352" spans="1:16" s="26" customFormat="1" hidden="1" x14ac:dyDescent="0.25">
      <c r="A352" s="24" t="str">
        <f>IF('[1]Descripción del Riesgo de Corru'!A367="","",'[1]Descripción del Riesgo de Corru'!A367)</f>
        <v/>
      </c>
      <c r="B352" s="22" t="str">
        <f t="shared" si="5"/>
        <v/>
      </c>
      <c r="C352" s="24" t="str">
        <f>IF('[1]Descripción del Riesgo de Corru'!C367="","",'[1]Descripción del Riesgo de Corru'!C367)</f>
        <v/>
      </c>
      <c r="D352" s="25" t="str">
        <f>IFERROR(VLOOKUP(A352,'[1]Valoración de Control RiesgCorr'!$A$4:$AN$130,35,FALSE),"")</f>
        <v/>
      </c>
      <c r="E352" s="25" t="str">
        <f>IFERROR(VLOOKUP(A352,'[1]Zona de Riesgo Corrup'!$A$3:$E$12,5,FALSE),"")</f>
        <v/>
      </c>
      <c r="F352" s="25" t="str">
        <f>IF(A352="","",IFERROR(VLOOKUP(A352,'[1]Valoración de Control RiesgCorr'!$A$4:$AN$130,39,FALSE),""))</f>
        <v/>
      </c>
      <c r="G352" s="22" t="str">
        <f>IF(A352="","",IFERROR(VLOOKUP(A352,'[1]Zona de Riesgo Corrup'!$A$3:$I$22,9,FALSE),""))</f>
        <v/>
      </c>
      <c r="H352" s="25" t="str">
        <f>IF(A352="","",IFERROR(VLOOKUP(A352,'[1]Diseño de Control Corrup'!$A$3:$J$100,6,FALSE),""))</f>
        <v/>
      </c>
      <c r="I352" s="25"/>
      <c r="J352" s="25" t="str">
        <f>IF(A352="","",IFERROR(VLOOKUP(A352,'[1]Diseño de Control Corrup'!$A$3:$J$100,3,FALSE),""))</f>
        <v/>
      </c>
      <c r="K352" s="25" t="str">
        <f>IF(A352="","",IFERROR(VLOOKUP(A352,'[1]Diseño de Control Corrup'!$A$3:$J$100,4,FALSE),""))</f>
        <v/>
      </c>
      <c r="M352" s="8"/>
      <c r="N352" s="8"/>
      <c r="O352" s="8"/>
      <c r="P352" s="8"/>
    </row>
    <row r="353" spans="1:16" s="26" customFormat="1" hidden="1" x14ac:dyDescent="0.25">
      <c r="A353" s="24" t="str">
        <f>IF('[1]Descripción del Riesgo de Corru'!A368="","",'[1]Descripción del Riesgo de Corru'!A368)</f>
        <v/>
      </c>
      <c r="B353" s="22" t="str">
        <f t="shared" si="5"/>
        <v/>
      </c>
      <c r="C353" s="24" t="str">
        <f>IF('[1]Descripción del Riesgo de Corru'!C368="","",'[1]Descripción del Riesgo de Corru'!C368)</f>
        <v/>
      </c>
      <c r="D353" s="25" t="str">
        <f>IFERROR(VLOOKUP(A353,'[1]Valoración de Control RiesgCorr'!$A$4:$AN$130,35,FALSE),"")</f>
        <v/>
      </c>
      <c r="E353" s="25" t="str">
        <f>IFERROR(VLOOKUP(A353,'[1]Zona de Riesgo Corrup'!$A$3:$E$12,5,FALSE),"")</f>
        <v/>
      </c>
      <c r="F353" s="25" t="str">
        <f>IF(A353="","",IFERROR(VLOOKUP(A353,'[1]Valoración de Control RiesgCorr'!$A$4:$AN$130,39,FALSE),""))</f>
        <v/>
      </c>
      <c r="G353" s="22" t="str">
        <f>IF(A353="","",IFERROR(VLOOKUP(A353,'[1]Zona de Riesgo Corrup'!$A$3:$I$22,9,FALSE),""))</f>
        <v/>
      </c>
      <c r="H353" s="25" t="str">
        <f>IF(A353="","",IFERROR(VLOOKUP(A353,'[1]Diseño de Control Corrup'!$A$3:$J$100,6,FALSE),""))</f>
        <v/>
      </c>
      <c r="I353" s="25"/>
      <c r="J353" s="25" t="str">
        <f>IF(A353="","",IFERROR(VLOOKUP(A353,'[1]Diseño de Control Corrup'!$A$3:$J$100,3,FALSE),""))</f>
        <v/>
      </c>
      <c r="K353" s="25" t="str">
        <f>IF(A353="","",IFERROR(VLOOKUP(A353,'[1]Diseño de Control Corrup'!$A$3:$J$100,4,FALSE),""))</f>
        <v/>
      </c>
      <c r="M353" s="8"/>
      <c r="N353" s="8"/>
      <c r="O353" s="8"/>
      <c r="P353" s="8"/>
    </row>
    <row r="354" spans="1:16" s="26" customFormat="1" hidden="1" x14ac:dyDescent="0.25">
      <c r="A354" s="24" t="str">
        <f>IF('[1]Descripción del Riesgo de Corru'!A369="","",'[1]Descripción del Riesgo de Corru'!A369)</f>
        <v/>
      </c>
      <c r="B354" s="22" t="str">
        <f t="shared" si="5"/>
        <v/>
      </c>
      <c r="C354" s="24" t="str">
        <f>IF('[1]Descripción del Riesgo de Corru'!C369="","",'[1]Descripción del Riesgo de Corru'!C369)</f>
        <v/>
      </c>
      <c r="D354" s="25" t="str">
        <f>IFERROR(VLOOKUP(A354,'[1]Valoración de Control RiesgCorr'!$A$4:$AN$130,35,FALSE),"")</f>
        <v/>
      </c>
      <c r="E354" s="25" t="str">
        <f>IFERROR(VLOOKUP(A354,'[1]Zona de Riesgo Corrup'!$A$3:$E$12,5,FALSE),"")</f>
        <v/>
      </c>
      <c r="F354" s="25" t="str">
        <f>IF(A354="","",IFERROR(VLOOKUP(A354,'[1]Valoración de Control RiesgCorr'!$A$4:$AN$130,39,FALSE),""))</f>
        <v/>
      </c>
      <c r="G354" s="22" t="str">
        <f>IF(A354="","",IFERROR(VLOOKUP(A354,'[1]Zona de Riesgo Corrup'!$A$3:$I$22,9,FALSE),""))</f>
        <v/>
      </c>
      <c r="H354" s="25" t="str">
        <f>IF(A354="","",IFERROR(VLOOKUP(A354,'[1]Diseño de Control Corrup'!$A$3:$J$100,6,FALSE),""))</f>
        <v/>
      </c>
      <c r="I354" s="25"/>
      <c r="J354" s="25" t="str">
        <f>IF(A354="","",IFERROR(VLOOKUP(A354,'[1]Diseño de Control Corrup'!$A$3:$J$100,3,FALSE),""))</f>
        <v/>
      </c>
      <c r="K354" s="25" t="str">
        <f>IF(A354="","",IFERROR(VLOOKUP(A354,'[1]Diseño de Control Corrup'!$A$3:$J$100,4,FALSE),""))</f>
        <v/>
      </c>
      <c r="M354" s="8"/>
      <c r="N354" s="8"/>
      <c r="O354" s="8"/>
      <c r="P354" s="8"/>
    </row>
    <row r="355" spans="1:16" s="26" customFormat="1" hidden="1" x14ac:dyDescent="0.25">
      <c r="A355" s="24" t="str">
        <f>IF('[1]Descripción del Riesgo de Corru'!A370="","",'[1]Descripción del Riesgo de Corru'!A370)</f>
        <v/>
      </c>
      <c r="B355" s="22" t="str">
        <f t="shared" si="5"/>
        <v/>
      </c>
      <c r="C355" s="24" t="str">
        <f>IF('[1]Descripción del Riesgo de Corru'!C370="","",'[1]Descripción del Riesgo de Corru'!C370)</f>
        <v/>
      </c>
      <c r="D355" s="25" t="str">
        <f>IFERROR(VLOOKUP(A355,'[1]Valoración de Control RiesgCorr'!$A$4:$AN$130,35,FALSE),"")</f>
        <v/>
      </c>
      <c r="E355" s="25" t="str">
        <f>IFERROR(VLOOKUP(A355,'[1]Zona de Riesgo Corrup'!$A$3:$E$12,5,FALSE),"")</f>
        <v/>
      </c>
      <c r="F355" s="25" t="str">
        <f>IF(A355="","",IFERROR(VLOOKUP(A355,'[1]Valoración de Control RiesgCorr'!$A$4:$AN$130,39,FALSE),""))</f>
        <v/>
      </c>
      <c r="G355" s="22" t="str">
        <f>IF(A355="","",IFERROR(VLOOKUP(A355,'[1]Zona de Riesgo Corrup'!$A$3:$I$22,9,FALSE),""))</f>
        <v/>
      </c>
      <c r="H355" s="25" t="str">
        <f>IF(A355="","",IFERROR(VLOOKUP(A355,'[1]Diseño de Control Corrup'!$A$3:$J$100,6,FALSE),""))</f>
        <v/>
      </c>
      <c r="I355" s="25"/>
      <c r="J355" s="25" t="str">
        <f>IF(A355="","",IFERROR(VLOOKUP(A355,'[1]Diseño de Control Corrup'!$A$3:$J$100,3,FALSE),""))</f>
        <v/>
      </c>
      <c r="K355" s="25" t="str">
        <f>IF(A355="","",IFERROR(VLOOKUP(A355,'[1]Diseño de Control Corrup'!$A$3:$J$100,4,FALSE),""))</f>
        <v/>
      </c>
      <c r="M355" s="8"/>
      <c r="N355" s="8"/>
      <c r="O355" s="8"/>
      <c r="P355" s="8"/>
    </row>
    <row r="356" spans="1:16" s="26" customFormat="1" hidden="1" x14ac:dyDescent="0.25">
      <c r="A356" s="24" t="str">
        <f>IF('[1]Descripción del Riesgo de Corru'!A371="","",'[1]Descripción del Riesgo de Corru'!A371)</f>
        <v/>
      </c>
      <c r="B356" s="22" t="str">
        <f t="shared" si="5"/>
        <v/>
      </c>
      <c r="C356" s="24" t="str">
        <f>IF('[1]Descripción del Riesgo de Corru'!C371="","",'[1]Descripción del Riesgo de Corru'!C371)</f>
        <v/>
      </c>
      <c r="D356" s="25" t="str">
        <f>IFERROR(VLOOKUP(A356,'[1]Valoración de Control RiesgCorr'!$A$4:$AN$130,35,FALSE),"")</f>
        <v/>
      </c>
      <c r="E356" s="25" t="str">
        <f>IFERROR(VLOOKUP(A356,'[1]Zona de Riesgo Corrup'!$A$3:$E$12,5,FALSE),"")</f>
        <v/>
      </c>
      <c r="F356" s="25" t="str">
        <f>IF(A356="","",IFERROR(VLOOKUP(A356,'[1]Valoración de Control RiesgCorr'!$A$4:$AN$130,39,FALSE),""))</f>
        <v/>
      </c>
      <c r="G356" s="22" t="str">
        <f>IF(A356="","",IFERROR(VLOOKUP(A356,'[1]Zona de Riesgo Corrup'!$A$3:$I$22,9,FALSE),""))</f>
        <v/>
      </c>
      <c r="H356" s="25" t="str">
        <f>IF(A356="","",IFERROR(VLOOKUP(A356,'[1]Diseño de Control Corrup'!$A$3:$J$100,6,FALSE),""))</f>
        <v/>
      </c>
      <c r="I356" s="25"/>
      <c r="J356" s="25" t="str">
        <f>IF(A356="","",IFERROR(VLOOKUP(A356,'[1]Diseño de Control Corrup'!$A$3:$J$100,3,FALSE),""))</f>
        <v/>
      </c>
      <c r="K356" s="25" t="str">
        <f>IF(A356="","",IFERROR(VLOOKUP(A356,'[1]Diseño de Control Corrup'!$A$3:$J$100,4,FALSE),""))</f>
        <v/>
      </c>
      <c r="M356" s="8"/>
      <c r="N356" s="8"/>
      <c r="O356" s="8"/>
      <c r="P356" s="8"/>
    </row>
    <row r="357" spans="1:16" s="26" customFormat="1" hidden="1" x14ac:dyDescent="0.25">
      <c r="A357" s="24" t="str">
        <f>IF('[1]Descripción del Riesgo de Corru'!A372="","",'[1]Descripción del Riesgo de Corru'!A372)</f>
        <v/>
      </c>
      <c r="B357" s="22" t="str">
        <f t="shared" si="5"/>
        <v/>
      </c>
      <c r="C357" s="24" t="str">
        <f>IF('[1]Descripción del Riesgo de Corru'!C372="","",'[1]Descripción del Riesgo de Corru'!C372)</f>
        <v/>
      </c>
      <c r="D357" s="25" t="str">
        <f>IFERROR(VLOOKUP(A357,'[1]Valoración de Control RiesgCorr'!$A$4:$AN$130,35,FALSE),"")</f>
        <v/>
      </c>
      <c r="E357" s="25" t="str">
        <f>IFERROR(VLOOKUP(A357,'[1]Zona de Riesgo Corrup'!$A$3:$E$12,5,FALSE),"")</f>
        <v/>
      </c>
      <c r="F357" s="25" t="str">
        <f>IF(A357="","",IFERROR(VLOOKUP(A357,'[1]Valoración de Control RiesgCorr'!$A$4:$AN$130,39,FALSE),""))</f>
        <v/>
      </c>
      <c r="G357" s="22" t="str">
        <f>IF(A357="","",IFERROR(VLOOKUP(A357,'[1]Zona de Riesgo Corrup'!$A$3:$I$22,9,FALSE),""))</f>
        <v/>
      </c>
      <c r="H357" s="25" t="str">
        <f>IF(A357="","",IFERROR(VLOOKUP(A357,'[1]Diseño de Control Corrup'!$A$3:$J$100,6,FALSE),""))</f>
        <v/>
      </c>
      <c r="I357" s="25"/>
      <c r="J357" s="25" t="str">
        <f>IF(A357="","",IFERROR(VLOOKUP(A357,'[1]Diseño de Control Corrup'!$A$3:$J$100,3,FALSE),""))</f>
        <v/>
      </c>
      <c r="K357" s="25" t="str">
        <f>IF(A357="","",IFERROR(VLOOKUP(A357,'[1]Diseño de Control Corrup'!$A$3:$J$100,4,FALSE),""))</f>
        <v/>
      </c>
      <c r="M357" s="8"/>
      <c r="N357" s="8"/>
      <c r="O357" s="8"/>
      <c r="P357" s="8"/>
    </row>
    <row r="358" spans="1:16" s="26" customFormat="1" hidden="1" x14ac:dyDescent="0.25">
      <c r="A358" s="24" t="str">
        <f>IF('[1]Descripción del Riesgo de Corru'!A373="","",'[1]Descripción del Riesgo de Corru'!A373)</f>
        <v/>
      </c>
      <c r="B358" s="22" t="str">
        <f t="shared" si="5"/>
        <v/>
      </c>
      <c r="C358" s="24" t="str">
        <f>IF('[1]Descripción del Riesgo de Corru'!C373="","",'[1]Descripción del Riesgo de Corru'!C373)</f>
        <v/>
      </c>
      <c r="D358" s="25" t="str">
        <f>IFERROR(VLOOKUP(A358,'[1]Valoración de Control RiesgCorr'!$A$4:$AN$130,35,FALSE),"")</f>
        <v/>
      </c>
      <c r="E358" s="25" t="str">
        <f>IFERROR(VLOOKUP(A358,'[1]Zona de Riesgo Corrup'!$A$3:$E$12,5,FALSE),"")</f>
        <v/>
      </c>
      <c r="F358" s="25" t="str">
        <f>IF(A358="","",IFERROR(VLOOKUP(A358,'[1]Valoración de Control RiesgCorr'!$A$4:$AN$130,39,FALSE),""))</f>
        <v/>
      </c>
      <c r="G358" s="22" t="str">
        <f>IF(A358="","",IFERROR(VLOOKUP(A358,'[1]Zona de Riesgo Corrup'!$A$3:$I$22,9,FALSE),""))</f>
        <v/>
      </c>
      <c r="H358" s="25" t="str">
        <f>IF(A358="","",IFERROR(VLOOKUP(A358,'[1]Diseño de Control Corrup'!$A$3:$J$100,6,FALSE),""))</f>
        <v/>
      </c>
      <c r="I358" s="25"/>
      <c r="J358" s="25" t="str">
        <f>IF(A358="","",IFERROR(VLOOKUP(A358,'[1]Diseño de Control Corrup'!$A$3:$J$100,3,FALSE),""))</f>
        <v/>
      </c>
      <c r="K358" s="25" t="str">
        <f>IF(A358="","",IFERROR(VLOOKUP(A358,'[1]Diseño de Control Corrup'!$A$3:$J$100,4,FALSE),""))</f>
        <v/>
      </c>
      <c r="M358" s="8"/>
      <c r="N358" s="8"/>
      <c r="O358" s="8"/>
      <c r="P358" s="8"/>
    </row>
    <row r="359" spans="1:16" s="26" customFormat="1" hidden="1" x14ac:dyDescent="0.25">
      <c r="A359" s="24" t="str">
        <f>IF('[1]Descripción del Riesgo de Corru'!A374="","",'[1]Descripción del Riesgo de Corru'!A374)</f>
        <v/>
      </c>
      <c r="B359" s="22" t="str">
        <f t="shared" si="5"/>
        <v/>
      </c>
      <c r="C359" s="24" t="str">
        <f>IF('[1]Descripción del Riesgo de Corru'!C374="","",'[1]Descripción del Riesgo de Corru'!C374)</f>
        <v/>
      </c>
      <c r="D359" s="25" t="str">
        <f>IFERROR(VLOOKUP(A359,'[1]Valoración de Control RiesgCorr'!$A$4:$AN$130,35,FALSE),"")</f>
        <v/>
      </c>
      <c r="E359" s="25" t="str">
        <f>IFERROR(VLOOKUP(A359,'[1]Zona de Riesgo Corrup'!$A$3:$E$12,5,FALSE),"")</f>
        <v/>
      </c>
      <c r="F359" s="25" t="str">
        <f>IF(A359="","",IFERROR(VLOOKUP(A359,'[1]Valoración de Control RiesgCorr'!$A$4:$AN$130,39,FALSE),""))</f>
        <v/>
      </c>
      <c r="G359" s="22" t="str">
        <f>IF(A359="","",IFERROR(VLOOKUP(A359,'[1]Zona de Riesgo Corrup'!$A$3:$I$22,9,FALSE),""))</f>
        <v/>
      </c>
      <c r="H359" s="25" t="str">
        <f>IF(A359="","",IFERROR(VLOOKUP(A359,'[1]Diseño de Control Corrup'!$A$3:$J$100,6,FALSE),""))</f>
        <v/>
      </c>
      <c r="I359" s="25"/>
      <c r="J359" s="25" t="str">
        <f>IF(A359="","",IFERROR(VLOOKUP(A359,'[1]Diseño de Control Corrup'!$A$3:$J$100,3,FALSE),""))</f>
        <v/>
      </c>
      <c r="K359" s="25" t="str">
        <f>IF(A359="","",IFERROR(VLOOKUP(A359,'[1]Diseño de Control Corrup'!$A$3:$J$100,4,FALSE),""))</f>
        <v/>
      </c>
      <c r="M359" s="8"/>
      <c r="N359" s="8"/>
      <c r="O359" s="8"/>
      <c r="P359" s="8"/>
    </row>
    <row r="360" spans="1:16" s="26" customFormat="1" hidden="1" x14ac:dyDescent="0.25">
      <c r="A360" s="24" t="str">
        <f>IF('[1]Descripción del Riesgo de Corru'!A375="","",'[1]Descripción del Riesgo de Corru'!A375)</f>
        <v/>
      </c>
      <c r="B360" s="22" t="str">
        <f t="shared" si="5"/>
        <v/>
      </c>
      <c r="C360" s="24" t="str">
        <f>IF('[1]Descripción del Riesgo de Corru'!C375="","",'[1]Descripción del Riesgo de Corru'!C375)</f>
        <v/>
      </c>
      <c r="D360" s="25" t="str">
        <f>IFERROR(VLOOKUP(A360,'[1]Valoración de Control RiesgCorr'!$A$4:$AN$130,35,FALSE),"")</f>
        <v/>
      </c>
      <c r="E360" s="25" t="str">
        <f>IFERROR(VLOOKUP(A360,'[1]Zona de Riesgo Corrup'!$A$3:$E$12,5,FALSE),"")</f>
        <v/>
      </c>
      <c r="F360" s="25" t="str">
        <f>IF(A360="","",IFERROR(VLOOKUP(A360,'[1]Valoración de Control RiesgCorr'!$A$4:$AN$130,39,FALSE),""))</f>
        <v/>
      </c>
      <c r="G360" s="22" t="str">
        <f>IF(A360="","",IFERROR(VLOOKUP(A360,'[1]Zona de Riesgo Corrup'!$A$3:$I$22,9,FALSE),""))</f>
        <v/>
      </c>
      <c r="H360" s="25" t="str">
        <f>IF(A360="","",IFERROR(VLOOKUP(A360,'[1]Diseño de Control Corrup'!$A$3:$J$100,6,FALSE),""))</f>
        <v/>
      </c>
      <c r="I360" s="25"/>
      <c r="J360" s="25" t="str">
        <f>IF(A360="","",IFERROR(VLOOKUP(A360,'[1]Diseño de Control Corrup'!$A$3:$J$100,3,FALSE),""))</f>
        <v/>
      </c>
      <c r="K360" s="25" t="str">
        <f>IF(A360="","",IFERROR(VLOOKUP(A360,'[1]Diseño de Control Corrup'!$A$3:$J$100,4,FALSE),""))</f>
        <v/>
      </c>
      <c r="M360" s="8"/>
      <c r="N360" s="8"/>
      <c r="O360" s="8"/>
      <c r="P360" s="8"/>
    </row>
    <row r="361" spans="1:16" s="26" customFormat="1" hidden="1" x14ac:dyDescent="0.25">
      <c r="A361" s="24" t="str">
        <f>IF('[1]Descripción del Riesgo de Corru'!A376="","",'[1]Descripción del Riesgo de Corru'!A376)</f>
        <v/>
      </c>
      <c r="B361" s="22" t="str">
        <f t="shared" si="5"/>
        <v/>
      </c>
      <c r="C361" s="24" t="str">
        <f>IF('[1]Descripción del Riesgo de Corru'!C376="","",'[1]Descripción del Riesgo de Corru'!C376)</f>
        <v/>
      </c>
      <c r="D361" s="25" t="str">
        <f>IFERROR(VLOOKUP(A361,'[1]Valoración de Control RiesgCorr'!$A$4:$AN$130,35,FALSE),"")</f>
        <v/>
      </c>
      <c r="E361" s="25" t="str">
        <f>IFERROR(VLOOKUP(A361,'[1]Zona de Riesgo Corrup'!$A$3:$E$12,5,FALSE),"")</f>
        <v/>
      </c>
      <c r="F361" s="25" t="str">
        <f>IF(A361="","",IFERROR(VLOOKUP(A361,'[1]Valoración de Control RiesgCorr'!$A$4:$AN$130,39,FALSE),""))</f>
        <v/>
      </c>
      <c r="G361" s="22" t="str">
        <f>IF(A361="","",IFERROR(VLOOKUP(A361,'[1]Zona de Riesgo Corrup'!$A$3:$I$22,9,FALSE),""))</f>
        <v/>
      </c>
      <c r="H361" s="25" t="str">
        <f>IF(A361="","",IFERROR(VLOOKUP(A361,'[1]Diseño de Control Corrup'!$A$3:$J$100,6,FALSE),""))</f>
        <v/>
      </c>
      <c r="I361" s="25"/>
      <c r="J361" s="25" t="str">
        <f>IF(A361="","",IFERROR(VLOOKUP(A361,'[1]Diseño de Control Corrup'!$A$3:$J$100,3,FALSE),""))</f>
        <v/>
      </c>
      <c r="K361" s="25" t="str">
        <f>IF(A361="","",IFERROR(VLOOKUP(A361,'[1]Diseño de Control Corrup'!$A$3:$J$100,4,FALSE),""))</f>
        <v/>
      </c>
      <c r="M361" s="8"/>
      <c r="N361" s="8"/>
      <c r="O361" s="8"/>
      <c r="P361" s="8"/>
    </row>
    <row r="362" spans="1:16" s="26" customFormat="1" hidden="1" x14ac:dyDescent="0.25">
      <c r="A362" s="24" t="str">
        <f>IF('[1]Descripción del Riesgo de Corru'!A377="","",'[1]Descripción del Riesgo de Corru'!A377)</f>
        <v/>
      </c>
      <c r="B362" s="22" t="str">
        <f t="shared" si="5"/>
        <v/>
      </c>
      <c r="C362" s="24" t="str">
        <f>IF('[1]Descripción del Riesgo de Corru'!C377="","",'[1]Descripción del Riesgo de Corru'!C377)</f>
        <v/>
      </c>
      <c r="D362" s="25" t="str">
        <f>IFERROR(VLOOKUP(A362,'[1]Valoración de Control RiesgCorr'!$A$4:$AN$130,35,FALSE),"")</f>
        <v/>
      </c>
      <c r="E362" s="25" t="str">
        <f>IFERROR(VLOOKUP(A362,'[1]Zona de Riesgo Corrup'!$A$3:$E$12,5,FALSE),"")</f>
        <v/>
      </c>
      <c r="F362" s="25" t="str">
        <f>IF(A362="","",IFERROR(VLOOKUP(A362,'[1]Valoración de Control RiesgCorr'!$A$4:$AN$130,39,FALSE),""))</f>
        <v/>
      </c>
      <c r="G362" s="22" t="str">
        <f>IF(A362="","",IFERROR(VLOOKUP(A362,'[1]Zona de Riesgo Corrup'!$A$3:$I$22,9,FALSE),""))</f>
        <v/>
      </c>
      <c r="H362" s="25" t="str">
        <f>IF(A362="","",IFERROR(VLOOKUP(A362,'[1]Diseño de Control Corrup'!$A$3:$J$100,6,FALSE),""))</f>
        <v/>
      </c>
      <c r="I362" s="25"/>
      <c r="J362" s="25" t="str">
        <f>IF(A362="","",IFERROR(VLOOKUP(A362,'[1]Diseño de Control Corrup'!$A$3:$J$100,3,FALSE),""))</f>
        <v/>
      </c>
      <c r="K362" s="25" t="str">
        <f>IF(A362="","",IFERROR(VLOOKUP(A362,'[1]Diseño de Control Corrup'!$A$3:$J$100,4,FALSE),""))</f>
        <v/>
      </c>
      <c r="M362" s="8"/>
      <c r="N362" s="8"/>
      <c r="O362" s="8"/>
      <c r="P362" s="8"/>
    </row>
    <row r="363" spans="1:16" s="26" customFormat="1" hidden="1" x14ac:dyDescent="0.25">
      <c r="A363" s="24" t="str">
        <f>IF('[1]Descripción del Riesgo de Corru'!A378="","",'[1]Descripción del Riesgo de Corru'!A378)</f>
        <v/>
      </c>
      <c r="B363" s="22" t="str">
        <f t="shared" si="5"/>
        <v/>
      </c>
      <c r="C363" s="24" t="str">
        <f>IF('[1]Descripción del Riesgo de Corru'!C378="","",'[1]Descripción del Riesgo de Corru'!C378)</f>
        <v/>
      </c>
      <c r="D363" s="25" t="str">
        <f>IFERROR(VLOOKUP(A363,'[1]Valoración de Control RiesgCorr'!$A$4:$AN$130,35,FALSE),"")</f>
        <v/>
      </c>
      <c r="E363" s="25" t="str">
        <f>IFERROR(VLOOKUP(A363,'[1]Zona de Riesgo Corrup'!$A$3:$E$12,5,FALSE),"")</f>
        <v/>
      </c>
      <c r="F363" s="25" t="str">
        <f>IF(A363="","",IFERROR(VLOOKUP(A363,'[1]Valoración de Control RiesgCorr'!$A$4:$AN$130,39,FALSE),""))</f>
        <v/>
      </c>
      <c r="G363" s="22" t="str">
        <f>IF(A363="","",IFERROR(VLOOKUP(A363,'[1]Zona de Riesgo Corrup'!$A$3:$I$22,9,FALSE),""))</f>
        <v/>
      </c>
      <c r="H363" s="25" t="str">
        <f>IF(A363="","",IFERROR(VLOOKUP(A363,'[1]Diseño de Control Corrup'!$A$3:$J$100,6,FALSE),""))</f>
        <v/>
      </c>
      <c r="I363" s="25"/>
      <c r="J363" s="25" t="str">
        <f>IF(A363="","",IFERROR(VLOOKUP(A363,'[1]Diseño de Control Corrup'!$A$3:$J$100,3,FALSE),""))</f>
        <v/>
      </c>
      <c r="K363" s="25" t="str">
        <f>IF(A363="","",IFERROR(VLOOKUP(A363,'[1]Diseño de Control Corrup'!$A$3:$J$100,4,FALSE),""))</f>
        <v/>
      </c>
      <c r="M363" s="8"/>
      <c r="N363" s="8"/>
      <c r="O363" s="8"/>
      <c r="P363" s="8"/>
    </row>
    <row r="364" spans="1:16" s="26" customFormat="1" hidden="1" x14ac:dyDescent="0.25">
      <c r="A364" s="24" t="str">
        <f>IF('[1]Descripción del Riesgo de Corru'!A379="","",'[1]Descripción del Riesgo de Corru'!A379)</f>
        <v/>
      </c>
      <c r="B364" s="22" t="str">
        <f t="shared" si="5"/>
        <v/>
      </c>
      <c r="C364" s="24" t="str">
        <f>IF('[1]Descripción del Riesgo de Corru'!C379="","",'[1]Descripción del Riesgo de Corru'!C379)</f>
        <v/>
      </c>
      <c r="D364" s="25" t="str">
        <f>IFERROR(VLOOKUP(A364,'[1]Valoración de Control RiesgCorr'!$A$4:$AN$130,35,FALSE),"")</f>
        <v/>
      </c>
      <c r="E364" s="25" t="str">
        <f>IFERROR(VLOOKUP(A364,'[1]Zona de Riesgo Corrup'!$A$3:$E$12,5,FALSE),"")</f>
        <v/>
      </c>
      <c r="F364" s="25" t="str">
        <f>IF(A364="","",IFERROR(VLOOKUP(A364,'[1]Valoración de Control RiesgCorr'!$A$4:$AN$130,39,FALSE),""))</f>
        <v/>
      </c>
      <c r="G364" s="22" t="str">
        <f>IF(A364="","",IFERROR(VLOOKUP(A364,'[1]Zona de Riesgo Corrup'!$A$3:$I$22,9,FALSE),""))</f>
        <v/>
      </c>
      <c r="H364" s="25" t="str">
        <f>IF(A364="","",IFERROR(VLOOKUP(A364,'[1]Diseño de Control Corrup'!$A$3:$J$100,6,FALSE),""))</f>
        <v/>
      </c>
      <c r="I364" s="25"/>
      <c r="J364" s="25" t="str">
        <f>IF(A364="","",IFERROR(VLOOKUP(A364,'[1]Diseño de Control Corrup'!$A$3:$J$100,3,FALSE),""))</f>
        <v/>
      </c>
      <c r="K364" s="25" t="str">
        <f>IF(A364="","",IFERROR(VLOOKUP(A364,'[1]Diseño de Control Corrup'!$A$3:$J$100,4,FALSE),""))</f>
        <v/>
      </c>
      <c r="M364" s="8"/>
      <c r="N364" s="8"/>
      <c r="O364" s="8"/>
      <c r="P364" s="8"/>
    </row>
    <row r="365" spans="1:16" s="26" customFormat="1" hidden="1" x14ac:dyDescent="0.25">
      <c r="A365" s="24" t="str">
        <f>IF('[1]Descripción del Riesgo de Corru'!A380="","",'[1]Descripción del Riesgo de Corru'!A380)</f>
        <v/>
      </c>
      <c r="B365" s="22" t="str">
        <f t="shared" si="5"/>
        <v/>
      </c>
      <c r="C365" s="24" t="str">
        <f>IF('[1]Descripción del Riesgo de Corru'!C380="","",'[1]Descripción del Riesgo de Corru'!C380)</f>
        <v/>
      </c>
      <c r="D365" s="25" t="str">
        <f>IFERROR(VLOOKUP(A365,'[1]Valoración de Control RiesgCorr'!$A$4:$AN$130,35,FALSE),"")</f>
        <v/>
      </c>
      <c r="E365" s="25" t="str">
        <f>IFERROR(VLOOKUP(A365,'[1]Zona de Riesgo Corrup'!$A$3:$E$12,5,FALSE),"")</f>
        <v/>
      </c>
      <c r="F365" s="25" t="str">
        <f>IF(A365="","",IFERROR(VLOOKUP(A365,'[1]Valoración de Control RiesgCorr'!$A$4:$AN$130,39,FALSE),""))</f>
        <v/>
      </c>
      <c r="G365" s="22" t="str">
        <f>IF(A365="","",IFERROR(VLOOKUP(A365,'[1]Zona de Riesgo Corrup'!$A$3:$I$22,9,FALSE),""))</f>
        <v/>
      </c>
      <c r="H365" s="25" t="str">
        <f>IF(A365="","",IFERROR(VLOOKUP(A365,'[1]Diseño de Control Corrup'!$A$3:$J$100,6,FALSE),""))</f>
        <v/>
      </c>
      <c r="I365" s="25"/>
      <c r="J365" s="25" t="str">
        <f>IF(A365="","",IFERROR(VLOOKUP(A365,'[1]Diseño de Control Corrup'!$A$3:$J$100,3,FALSE),""))</f>
        <v/>
      </c>
      <c r="K365" s="25" t="str">
        <f>IF(A365="","",IFERROR(VLOOKUP(A365,'[1]Diseño de Control Corrup'!$A$3:$J$100,4,FALSE),""))</f>
        <v/>
      </c>
      <c r="M365" s="8"/>
      <c r="N365" s="8"/>
      <c r="O365" s="8"/>
      <c r="P365" s="8"/>
    </row>
    <row r="366" spans="1:16" s="26" customFormat="1" hidden="1" x14ac:dyDescent="0.25">
      <c r="A366" s="24" t="str">
        <f>IF('[1]Descripción del Riesgo de Corru'!A381="","",'[1]Descripción del Riesgo de Corru'!A381)</f>
        <v/>
      </c>
      <c r="B366" s="22" t="str">
        <f t="shared" si="5"/>
        <v/>
      </c>
      <c r="C366" s="24" t="str">
        <f>IF('[1]Descripción del Riesgo de Corru'!C381="","",'[1]Descripción del Riesgo de Corru'!C381)</f>
        <v/>
      </c>
      <c r="D366" s="25" t="str">
        <f>IFERROR(VLOOKUP(A366,'[1]Valoración de Control RiesgCorr'!$A$4:$AN$130,35,FALSE),"")</f>
        <v/>
      </c>
      <c r="E366" s="25" t="str">
        <f>IFERROR(VLOOKUP(A366,'[1]Zona de Riesgo Corrup'!$A$3:$E$12,5,FALSE),"")</f>
        <v/>
      </c>
      <c r="F366" s="25" t="str">
        <f>IF(A366="","",IFERROR(VLOOKUP(A366,'[1]Valoración de Control RiesgCorr'!$A$4:$AN$130,39,FALSE),""))</f>
        <v/>
      </c>
      <c r="G366" s="22" t="str">
        <f>IF(A366="","",IFERROR(VLOOKUP(A366,'[1]Zona de Riesgo Corrup'!$A$3:$I$22,9,FALSE),""))</f>
        <v/>
      </c>
      <c r="H366" s="25" t="str">
        <f>IF(A366="","",IFERROR(VLOOKUP(A366,'[1]Diseño de Control Corrup'!$A$3:$J$100,6,FALSE),""))</f>
        <v/>
      </c>
      <c r="I366" s="25"/>
      <c r="J366" s="25" t="str">
        <f>IF(A366="","",IFERROR(VLOOKUP(A366,'[1]Diseño de Control Corrup'!$A$3:$J$100,3,FALSE),""))</f>
        <v/>
      </c>
      <c r="K366" s="25" t="str">
        <f>IF(A366="","",IFERROR(VLOOKUP(A366,'[1]Diseño de Control Corrup'!$A$3:$J$100,4,FALSE),""))</f>
        <v/>
      </c>
      <c r="M366" s="8"/>
      <c r="N366" s="8"/>
      <c r="O366" s="8"/>
      <c r="P366" s="8"/>
    </row>
    <row r="367" spans="1:16" s="26" customFormat="1" hidden="1" x14ac:dyDescent="0.25">
      <c r="A367" s="24" t="str">
        <f>IF('[1]Descripción del Riesgo de Corru'!A382="","",'[1]Descripción del Riesgo de Corru'!A382)</f>
        <v/>
      </c>
      <c r="B367" s="22" t="str">
        <f t="shared" si="5"/>
        <v/>
      </c>
      <c r="C367" s="24" t="str">
        <f>IF('[1]Descripción del Riesgo de Corru'!C382="","",'[1]Descripción del Riesgo de Corru'!C382)</f>
        <v/>
      </c>
      <c r="D367" s="25" t="str">
        <f>IFERROR(VLOOKUP(A367,'[1]Valoración de Control RiesgCorr'!$A$4:$AN$130,35,FALSE),"")</f>
        <v/>
      </c>
      <c r="E367" s="25" t="str">
        <f>IFERROR(VLOOKUP(A367,'[1]Zona de Riesgo Corrup'!$A$3:$E$12,5,FALSE),"")</f>
        <v/>
      </c>
      <c r="F367" s="25" t="str">
        <f>IF(A367="","",IFERROR(VLOOKUP(A367,'[1]Valoración de Control RiesgCorr'!$A$4:$AN$130,39,FALSE),""))</f>
        <v/>
      </c>
      <c r="G367" s="22" t="str">
        <f>IF(A367="","",IFERROR(VLOOKUP(A367,'[1]Zona de Riesgo Corrup'!$A$3:$I$22,9,FALSE),""))</f>
        <v/>
      </c>
      <c r="H367" s="25" t="str">
        <f>IF(A367="","",IFERROR(VLOOKUP(A367,'[1]Diseño de Control Corrup'!$A$3:$J$100,6,FALSE),""))</f>
        <v/>
      </c>
      <c r="I367" s="25"/>
      <c r="J367" s="25" t="str">
        <f>IF(A367="","",IFERROR(VLOOKUP(A367,'[1]Diseño de Control Corrup'!$A$3:$J$100,3,FALSE),""))</f>
        <v/>
      </c>
      <c r="K367" s="25" t="str">
        <f>IF(A367="","",IFERROR(VLOOKUP(A367,'[1]Diseño de Control Corrup'!$A$3:$J$100,4,FALSE),""))</f>
        <v/>
      </c>
      <c r="M367" s="8"/>
      <c r="N367" s="8"/>
      <c r="O367" s="8"/>
      <c r="P367" s="8"/>
    </row>
    <row r="368" spans="1:16" s="26" customFormat="1" hidden="1" x14ac:dyDescent="0.25">
      <c r="A368" s="24" t="str">
        <f>IF('[1]Descripción del Riesgo de Corru'!A383="","",'[1]Descripción del Riesgo de Corru'!A383)</f>
        <v/>
      </c>
      <c r="B368" s="22" t="str">
        <f t="shared" si="5"/>
        <v/>
      </c>
      <c r="C368" s="24" t="str">
        <f>IF('[1]Descripción del Riesgo de Corru'!C383="","",'[1]Descripción del Riesgo de Corru'!C383)</f>
        <v/>
      </c>
      <c r="D368" s="25" t="str">
        <f>IFERROR(VLOOKUP(A368,'[1]Valoración de Control RiesgCorr'!$A$4:$AN$130,35,FALSE),"")</f>
        <v/>
      </c>
      <c r="E368" s="25" t="str">
        <f>IFERROR(VLOOKUP(A368,'[1]Zona de Riesgo Corrup'!$A$3:$E$12,5,FALSE),"")</f>
        <v/>
      </c>
      <c r="F368" s="25" t="str">
        <f>IF(A368="","",IFERROR(VLOOKUP(A368,'[1]Valoración de Control RiesgCorr'!$A$4:$AN$130,39,FALSE),""))</f>
        <v/>
      </c>
      <c r="G368" s="22" t="str">
        <f>IF(A368="","",IFERROR(VLOOKUP(A368,'[1]Zona de Riesgo Corrup'!$A$3:$I$22,9,FALSE),""))</f>
        <v/>
      </c>
      <c r="H368" s="25" t="str">
        <f>IF(A368="","",IFERROR(VLOOKUP(A368,'[1]Diseño de Control Corrup'!$A$3:$J$100,6,FALSE),""))</f>
        <v/>
      </c>
      <c r="I368" s="25"/>
      <c r="J368" s="25" t="str">
        <f>IF(A368="","",IFERROR(VLOOKUP(A368,'[1]Diseño de Control Corrup'!$A$3:$J$100,3,FALSE),""))</f>
        <v/>
      </c>
      <c r="K368" s="25" t="str">
        <f>IF(A368="","",IFERROR(VLOOKUP(A368,'[1]Diseño de Control Corrup'!$A$3:$J$100,4,FALSE),""))</f>
        <v/>
      </c>
      <c r="M368" s="8"/>
      <c r="N368" s="8"/>
      <c r="O368" s="8"/>
      <c r="P368" s="8"/>
    </row>
    <row r="369" spans="1:16" s="26" customFormat="1" hidden="1" x14ac:dyDescent="0.25">
      <c r="A369" s="24" t="str">
        <f>IF('[1]Descripción del Riesgo de Corru'!A384="","",'[1]Descripción del Riesgo de Corru'!A384)</f>
        <v/>
      </c>
      <c r="B369" s="22" t="str">
        <f t="shared" si="5"/>
        <v/>
      </c>
      <c r="C369" s="24" t="str">
        <f>IF('[1]Descripción del Riesgo de Corru'!C384="","",'[1]Descripción del Riesgo de Corru'!C384)</f>
        <v/>
      </c>
      <c r="D369" s="25" t="str">
        <f>IFERROR(VLOOKUP(A369,'[1]Valoración de Control RiesgCorr'!$A$4:$AN$130,35,FALSE),"")</f>
        <v/>
      </c>
      <c r="E369" s="25" t="str">
        <f>IFERROR(VLOOKUP(A369,'[1]Zona de Riesgo Corrup'!$A$3:$E$12,5,FALSE),"")</f>
        <v/>
      </c>
      <c r="F369" s="25" t="str">
        <f>IF(A369="","",IFERROR(VLOOKUP(A369,'[1]Valoración de Control RiesgCorr'!$A$4:$AN$130,39,FALSE),""))</f>
        <v/>
      </c>
      <c r="G369" s="22" t="str">
        <f>IF(A369="","",IFERROR(VLOOKUP(A369,'[1]Zona de Riesgo Corrup'!$A$3:$I$22,9,FALSE),""))</f>
        <v/>
      </c>
      <c r="H369" s="25" t="str">
        <f>IF(A369="","",IFERROR(VLOOKUP(A369,'[1]Diseño de Control Corrup'!$A$3:$J$100,6,FALSE),""))</f>
        <v/>
      </c>
      <c r="I369" s="25"/>
      <c r="J369" s="25" t="str">
        <f>IF(A369="","",IFERROR(VLOOKUP(A369,'[1]Diseño de Control Corrup'!$A$3:$J$100,3,FALSE),""))</f>
        <v/>
      </c>
      <c r="K369" s="25" t="str">
        <f>IF(A369="","",IFERROR(VLOOKUP(A369,'[1]Diseño de Control Corrup'!$A$3:$J$100,4,FALSE),""))</f>
        <v/>
      </c>
      <c r="M369" s="8"/>
      <c r="N369" s="8"/>
      <c r="O369" s="8"/>
      <c r="P369" s="8"/>
    </row>
    <row r="370" spans="1:16" s="26" customFormat="1" hidden="1" x14ac:dyDescent="0.25">
      <c r="A370" s="24" t="str">
        <f>IF('[1]Descripción del Riesgo de Corru'!A385="","",'[1]Descripción del Riesgo de Corru'!A385)</f>
        <v/>
      </c>
      <c r="B370" s="22" t="str">
        <f t="shared" si="5"/>
        <v/>
      </c>
      <c r="C370" s="24" t="str">
        <f>IF('[1]Descripción del Riesgo de Corru'!C385="","",'[1]Descripción del Riesgo de Corru'!C385)</f>
        <v/>
      </c>
      <c r="D370" s="25" t="str">
        <f>IFERROR(VLOOKUP(A370,'[1]Valoración de Control RiesgCorr'!$A$4:$AN$130,35,FALSE),"")</f>
        <v/>
      </c>
      <c r="E370" s="25" t="str">
        <f>IFERROR(VLOOKUP(A370,'[1]Zona de Riesgo Corrup'!$A$3:$E$12,5,FALSE),"")</f>
        <v/>
      </c>
      <c r="F370" s="25" t="str">
        <f>IF(A370="","",IFERROR(VLOOKUP(A370,'[1]Valoración de Control RiesgCorr'!$A$4:$AN$130,39,FALSE),""))</f>
        <v/>
      </c>
      <c r="G370" s="22" t="str">
        <f>IF(A370="","",IFERROR(VLOOKUP(A370,'[1]Zona de Riesgo Corrup'!$A$3:$I$22,9,FALSE),""))</f>
        <v/>
      </c>
      <c r="H370" s="25" t="str">
        <f>IF(A370="","",IFERROR(VLOOKUP(A370,'[1]Diseño de Control Corrup'!$A$3:$J$100,6,FALSE),""))</f>
        <v/>
      </c>
      <c r="I370" s="25"/>
      <c r="J370" s="25" t="str">
        <f>IF(A370="","",IFERROR(VLOOKUP(A370,'[1]Diseño de Control Corrup'!$A$3:$J$100,3,FALSE),""))</f>
        <v/>
      </c>
      <c r="K370" s="25" t="str">
        <f>IF(A370="","",IFERROR(VLOOKUP(A370,'[1]Diseño de Control Corrup'!$A$3:$J$100,4,FALSE),""))</f>
        <v/>
      </c>
      <c r="M370" s="8"/>
      <c r="N370" s="8"/>
      <c r="O370" s="8"/>
      <c r="P370" s="8"/>
    </row>
    <row r="371" spans="1:16" s="26" customFormat="1" hidden="1" x14ac:dyDescent="0.25">
      <c r="A371" s="24" t="str">
        <f>IF('[1]Descripción del Riesgo de Corru'!A386="","",'[1]Descripción del Riesgo de Corru'!A386)</f>
        <v/>
      </c>
      <c r="B371" s="22" t="str">
        <f t="shared" si="5"/>
        <v/>
      </c>
      <c r="C371" s="24" t="str">
        <f>IF('[1]Descripción del Riesgo de Corru'!C386="","",'[1]Descripción del Riesgo de Corru'!C386)</f>
        <v/>
      </c>
      <c r="D371" s="25" t="str">
        <f>IFERROR(VLOOKUP(A371,'[1]Valoración de Control RiesgCorr'!$A$4:$AN$130,35,FALSE),"")</f>
        <v/>
      </c>
      <c r="E371" s="25" t="str">
        <f>IFERROR(VLOOKUP(A371,'[1]Zona de Riesgo Corrup'!$A$3:$E$12,5,FALSE),"")</f>
        <v/>
      </c>
      <c r="F371" s="25" t="str">
        <f>IF(A371="","",IFERROR(VLOOKUP(A371,'[1]Valoración de Control RiesgCorr'!$A$4:$AN$130,39,FALSE),""))</f>
        <v/>
      </c>
      <c r="G371" s="22" t="str">
        <f>IF(A371="","",IFERROR(VLOOKUP(A371,'[1]Zona de Riesgo Corrup'!$A$3:$I$22,9,FALSE),""))</f>
        <v/>
      </c>
      <c r="H371" s="25" t="str">
        <f>IF(A371="","",IFERROR(VLOOKUP(A371,'[1]Diseño de Control Corrup'!$A$3:$J$100,6,FALSE),""))</f>
        <v/>
      </c>
      <c r="I371" s="25"/>
      <c r="J371" s="25" t="str">
        <f>IF(A371="","",IFERROR(VLOOKUP(A371,'[1]Diseño de Control Corrup'!$A$3:$J$100,3,FALSE),""))</f>
        <v/>
      </c>
      <c r="K371" s="25" t="str">
        <f>IF(A371="","",IFERROR(VLOOKUP(A371,'[1]Diseño de Control Corrup'!$A$3:$J$100,4,FALSE),""))</f>
        <v/>
      </c>
      <c r="M371" s="8"/>
      <c r="N371" s="8"/>
      <c r="O371" s="8"/>
      <c r="P371" s="8"/>
    </row>
    <row r="372" spans="1:16" s="26" customFormat="1" hidden="1" x14ac:dyDescent="0.25">
      <c r="A372" s="24" t="str">
        <f>IF('[1]Descripción del Riesgo de Corru'!A387="","",'[1]Descripción del Riesgo de Corru'!A387)</f>
        <v/>
      </c>
      <c r="B372" s="22" t="str">
        <f t="shared" si="5"/>
        <v/>
      </c>
      <c r="C372" s="24" t="str">
        <f>IF('[1]Descripción del Riesgo de Corru'!C387="","",'[1]Descripción del Riesgo de Corru'!C387)</f>
        <v/>
      </c>
      <c r="D372" s="25" t="str">
        <f>IFERROR(VLOOKUP(A372,'[1]Valoración de Control RiesgCorr'!$A$4:$AN$130,35,FALSE),"")</f>
        <v/>
      </c>
      <c r="E372" s="25" t="str">
        <f>IFERROR(VLOOKUP(A372,'[1]Zona de Riesgo Corrup'!$A$3:$E$12,5,FALSE),"")</f>
        <v/>
      </c>
      <c r="F372" s="25" t="str">
        <f>IF(A372="","",IFERROR(VLOOKUP(A372,'[1]Valoración de Control RiesgCorr'!$A$4:$AN$130,39,FALSE),""))</f>
        <v/>
      </c>
      <c r="G372" s="22" t="str">
        <f>IF(A372="","",IFERROR(VLOOKUP(A372,'[1]Zona de Riesgo Corrup'!$A$3:$I$22,9,FALSE),""))</f>
        <v/>
      </c>
      <c r="H372" s="25" t="str">
        <f>IF(A372="","",IFERROR(VLOOKUP(A372,'[1]Diseño de Control Corrup'!$A$3:$J$100,6,FALSE),""))</f>
        <v/>
      </c>
      <c r="I372" s="25"/>
      <c r="J372" s="25" t="str">
        <f>IF(A372="","",IFERROR(VLOOKUP(A372,'[1]Diseño de Control Corrup'!$A$3:$J$100,3,FALSE),""))</f>
        <v/>
      </c>
      <c r="K372" s="25" t="str">
        <f>IF(A372="","",IFERROR(VLOOKUP(A372,'[1]Diseño de Control Corrup'!$A$3:$J$100,4,FALSE),""))</f>
        <v/>
      </c>
      <c r="M372" s="8"/>
      <c r="N372" s="8"/>
      <c r="O372" s="8"/>
      <c r="P372" s="8"/>
    </row>
    <row r="373" spans="1:16" s="26" customFormat="1" hidden="1" x14ac:dyDescent="0.25">
      <c r="A373" s="24" t="str">
        <f>IF('[1]Descripción del Riesgo de Corru'!A388="","",'[1]Descripción del Riesgo de Corru'!A388)</f>
        <v/>
      </c>
      <c r="B373" s="22" t="str">
        <f t="shared" si="5"/>
        <v/>
      </c>
      <c r="C373" s="24" t="str">
        <f>IF('[1]Descripción del Riesgo de Corru'!C388="","",'[1]Descripción del Riesgo de Corru'!C388)</f>
        <v/>
      </c>
      <c r="D373" s="25" t="str">
        <f>IFERROR(VLOOKUP(A373,'[1]Valoración de Control RiesgCorr'!$A$4:$AN$130,35,FALSE),"")</f>
        <v/>
      </c>
      <c r="E373" s="25" t="str">
        <f>IFERROR(VLOOKUP(A373,'[1]Zona de Riesgo Corrup'!$A$3:$E$12,5,FALSE),"")</f>
        <v/>
      </c>
      <c r="F373" s="25" t="str">
        <f>IF(A373="","",IFERROR(VLOOKUP(A373,'[1]Valoración de Control RiesgCorr'!$A$4:$AN$130,39,FALSE),""))</f>
        <v/>
      </c>
      <c r="G373" s="22" t="str">
        <f>IF(A373="","",IFERROR(VLOOKUP(A373,'[1]Zona de Riesgo Corrup'!$A$3:$I$22,9,FALSE),""))</f>
        <v/>
      </c>
      <c r="H373" s="25" t="str">
        <f>IF(A373="","",IFERROR(VLOOKUP(A373,'[1]Diseño de Control Corrup'!$A$3:$J$100,6,FALSE),""))</f>
        <v/>
      </c>
      <c r="I373" s="25"/>
      <c r="J373" s="25" t="str">
        <f>IF(A373="","",IFERROR(VLOOKUP(A373,'[1]Diseño de Control Corrup'!$A$3:$J$100,3,FALSE),""))</f>
        <v/>
      </c>
      <c r="K373" s="25" t="str">
        <f>IF(A373="","",IFERROR(VLOOKUP(A373,'[1]Diseño de Control Corrup'!$A$3:$J$100,4,FALSE),""))</f>
        <v/>
      </c>
      <c r="M373" s="8"/>
      <c r="N373" s="8"/>
      <c r="O373" s="8"/>
      <c r="P373" s="8"/>
    </row>
    <row r="374" spans="1:16" s="26" customFormat="1" hidden="1" x14ac:dyDescent="0.25">
      <c r="A374" s="24" t="str">
        <f>IF('[1]Descripción del Riesgo de Corru'!A389="","",'[1]Descripción del Riesgo de Corru'!A389)</f>
        <v/>
      </c>
      <c r="B374" s="22" t="str">
        <f t="shared" si="5"/>
        <v/>
      </c>
      <c r="C374" s="24" t="str">
        <f>IF('[1]Descripción del Riesgo de Corru'!C389="","",'[1]Descripción del Riesgo de Corru'!C389)</f>
        <v/>
      </c>
      <c r="D374" s="25" t="str">
        <f>IFERROR(VLOOKUP(A374,'[1]Valoración de Control RiesgCorr'!$A$4:$AN$130,35,FALSE),"")</f>
        <v/>
      </c>
      <c r="E374" s="25" t="str">
        <f>IFERROR(VLOOKUP(A374,'[1]Zona de Riesgo Corrup'!$A$3:$E$12,5,FALSE),"")</f>
        <v/>
      </c>
      <c r="F374" s="25" t="str">
        <f>IF(A374="","",IFERROR(VLOOKUP(A374,'[1]Valoración de Control RiesgCorr'!$A$4:$AN$130,39,FALSE),""))</f>
        <v/>
      </c>
      <c r="G374" s="22" t="str">
        <f>IF(A374="","",IFERROR(VLOOKUP(A374,'[1]Zona de Riesgo Corrup'!$A$3:$I$22,9,FALSE),""))</f>
        <v/>
      </c>
      <c r="H374" s="25" t="str">
        <f>IF(A374="","",IFERROR(VLOOKUP(A374,'[1]Diseño de Control Corrup'!$A$3:$J$100,6,FALSE),""))</f>
        <v/>
      </c>
      <c r="I374" s="25"/>
      <c r="J374" s="25" t="str">
        <f>IF(A374="","",IFERROR(VLOOKUP(A374,'[1]Diseño de Control Corrup'!$A$3:$J$100,3,FALSE),""))</f>
        <v/>
      </c>
      <c r="K374" s="25" t="str">
        <f>IF(A374="","",IFERROR(VLOOKUP(A374,'[1]Diseño de Control Corrup'!$A$3:$J$100,4,FALSE),""))</f>
        <v/>
      </c>
      <c r="M374" s="8"/>
      <c r="N374" s="8"/>
      <c r="O374" s="8"/>
      <c r="P374" s="8"/>
    </row>
    <row r="375" spans="1:16" s="26" customFormat="1" hidden="1" x14ac:dyDescent="0.25">
      <c r="A375" s="24" t="str">
        <f>IF('[1]Descripción del Riesgo de Corru'!A390="","",'[1]Descripción del Riesgo de Corru'!A390)</f>
        <v/>
      </c>
      <c r="B375" s="22" t="str">
        <f t="shared" si="5"/>
        <v/>
      </c>
      <c r="C375" s="24" t="str">
        <f>IF('[1]Descripción del Riesgo de Corru'!C390="","",'[1]Descripción del Riesgo de Corru'!C390)</f>
        <v/>
      </c>
      <c r="D375" s="25" t="str">
        <f>IFERROR(VLOOKUP(A375,'[1]Valoración de Control RiesgCorr'!$A$4:$AN$130,35,FALSE),"")</f>
        <v/>
      </c>
      <c r="E375" s="25" t="str">
        <f>IFERROR(VLOOKUP(A375,'[1]Zona de Riesgo Corrup'!$A$3:$E$12,5,FALSE),"")</f>
        <v/>
      </c>
      <c r="F375" s="25" t="str">
        <f>IF(A375="","",IFERROR(VLOOKUP(A375,'[1]Valoración de Control RiesgCorr'!$A$4:$AN$130,39,FALSE),""))</f>
        <v/>
      </c>
      <c r="G375" s="22" t="str">
        <f>IF(A375="","",IFERROR(VLOOKUP(A375,'[1]Zona de Riesgo Corrup'!$A$3:$I$22,9,FALSE),""))</f>
        <v/>
      </c>
      <c r="H375" s="25" t="str">
        <f>IF(A375="","",IFERROR(VLOOKUP(A375,'[1]Diseño de Control Corrup'!$A$3:$J$100,6,FALSE),""))</f>
        <v/>
      </c>
      <c r="I375" s="25"/>
      <c r="J375" s="25" t="str">
        <f>IF(A375="","",IFERROR(VLOOKUP(A375,'[1]Diseño de Control Corrup'!$A$3:$J$100,3,FALSE),""))</f>
        <v/>
      </c>
      <c r="K375" s="25" t="str">
        <f>IF(A375="","",IFERROR(VLOOKUP(A375,'[1]Diseño de Control Corrup'!$A$3:$J$100,4,FALSE),""))</f>
        <v/>
      </c>
      <c r="M375" s="8"/>
      <c r="N375" s="8"/>
      <c r="O375" s="8"/>
      <c r="P375" s="8"/>
    </row>
    <row r="376" spans="1:16" s="26" customFormat="1" hidden="1" x14ac:dyDescent="0.25">
      <c r="A376" s="24" t="str">
        <f>IF('[1]Descripción del Riesgo de Corru'!A391="","",'[1]Descripción del Riesgo de Corru'!A391)</f>
        <v/>
      </c>
      <c r="B376" s="22" t="str">
        <f t="shared" si="5"/>
        <v/>
      </c>
      <c r="C376" s="24" t="str">
        <f>IF('[1]Descripción del Riesgo de Corru'!C391="","",'[1]Descripción del Riesgo de Corru'!C391)</f>
        <v/>
      </c>
      <c r="D376" s="25" t="str">
        <f>IFERROR(VLOOKUP(A376,'[1]Valoración de Control RiesgCorr'!$A$4:$AN$130,35,FALSE),"")</f>
        <v/>
      </c>
      <c r="E376" s="25" t="str">
        <f>IFERROR(VLOOKUP(A376,'[1]Zona de Riesgo Corrup'!$A$3:$E$12,5,FALSE),"")</f>
        <v/>
      </c>
      <c r="F376" s="25" t="str">
        <f>IF(A376="","",IFERROR(VLOOKUP(A376,'[1]Valoración de Control RiesgCorr'!$A$4:$AN$130,39,FALSE),""))</f>
        <v/>
      </c>
      <c r="G376" s="22" t="str">
        <f>IF(A376="","",IFERROR(VLOOKUP(A376,'[1]Zona de Riesgo Corrup'!$A$3:$I$22,9,FALSE),""))</f>
        <v/>
      </c>
      <c r="H376" s="25" t="str">
        <f>IF(A376="","",IFERROR(VLOOKUP(A376,'[1]Diseño de Control Corrup'!$A$3:$J$100,6,FALSE),""))</f>
        <v/>
      </c>
      <c r="I376" s="25"/>
      <c r="J376" s="25" t="str">
        <f>IF(A376="","",IFERROR(VLOOKUP(A376,'[1]Diseño de Control Corrup'!$A$3:$J$100,3,FALSE),""))</f>
        <v/>
      </c>
      <c r="K376" s="25" t="str">
        <f>IF(A376="","",IFERROR(VLOOKUP(A376,'[1]Diseño de Control Corrup'!$A$3:$J$100,4,FALSE),""))</f>
        <v/>
      </c>
      <c r="M376" s="8"/>
      <c r="N376" s="8"/>
      <c r="O376" s="8"/>
      <c r="P376" s="8"/>
    </row>
    <row r="377" spans="1:16" s="26" customFormat="1" hidden="1" x14ac:dyDescent="0.25">
      <c r="A377" s="24" t="str">
        <f>IF('[1]Descripción del Riesgo de Corru'!A392="","",'[1]Descripción del Riesgo de Corru'!A392)</f>
        <v/>
      </c>
      <c r="B377" s="22" t="str">
        <f t="shared" si="5"/>
        <v/>
      </c>
      <c r="C377" s="24" t="str">
        <f>IF('[1]Descripción del Riesgo de Corru'!C392="","",'[1]Descripción del Riesgo de Corru'!C392)</f>
        <v/>
      </c>
      <c r="D377" s="25" t="str">
        <f>IFERROR(VLOOKUP(A377,'[1]Valoración de Control RiesgCorr'!$A$4:$AN$130,35,FALSE),"")</f>
        <v/>
      </c>
      <c r="E377" s="25" t="str">
        <f>IFERROR(VLOOKUP(A377,'[1]Zona de Riesgo Corrup'!$A$3:$E$12,5,FALSE),"")</f>
        <v/>
      </c>
      <c r="F377" s="25" t="str">
        <f>IF(A377="","",IFERROR(VLOOKUP(A377,'[1]Valoración de Control RiesgCorr'!$A$4:$AN$130,39,FALSE),""))</f>
        <v/>
      </c>
      <c r="G377" s="22" t="str">
        <f>IF(A377="","",IFERROR(VLOOKUP(A377,'[1]Zona de Riesgo Corrup'!$A$3:$I$22,9,FALSE),""))</f>
        <v/>
      </c>
      <c r="H377" s="25" t="str">
        <f>IF(A377="","",IFERROR(VLOOKUP(A377,'[1]Diseño de Control Corrup'!$A$3:$J$100,6,FALSE),""))</f>
        <v/>
      </c>
      <c r="I377" s="25"/>
      <c r="J377" s="25" t="str">
        <f>IF(A377="","",IFERROR(VLOOKUP(A377,'[1]Diseño de Control Corrup'!$A$3:$J$100,3,FALSE),""))</f>
        <v/>
      </c>
      <c r="K377" s="25" t="str">
        <f>IF(A377="","",IFERROR(VLOOKUP(A377,'[1]Diseño de Control Corrup'!$A$3:$J$100,4,FALSE),""))</f>
        <v/>
      </c>
      <c r="M377" s="8"/>
      <c r="N377" s="8"/>
      <c r="O377" s="8"/>
      <c r="P377" s="8"/>
    </row>
    <row r="378" spans="1:16" s="26" customFormat="1" hidden="1" x14ac:dyDescent="0.25">
      <c r="A378" s="24" t="str">
        <f>IF('[1]Descripción del Riesgo de Corru'!A393="","",'[1]Descripción del Riesgo de Corru'!A393)</f>
        <v/>
      </c>
      <c r="B378" s="22" t="str">
        <f t="shared" si="5"/>
        <v/>
      </c>
      <c r="C378" s="24" t="str">
        <f>IF('[1]Descripción del Riesgo de Corru'!C393="","",'[1]Descripción del Riesgo de Corru'!C393)</f>
        <v/>
      </c>
      <c r="D378" s="25" t="str">
        <f>IFERROR(VLOOKUP(A378,'[1]Valoración de Control RiesgCorr'!$A$4:$AN$130,35,FALSE),"")</f>
        <v/>
      </c>
      <c r="E378" s="25" t="str">
        <f>IFERROR(VLOOKUP(A378,'[1]Zona de Riesgo Corrup'!$A$3:$E$12,5,FALSE),"")</f>
        <v/>
      </c>
      <c r="F378" s="25" t="str">
        <f>IF(A378="","",IFERROR(VLOOKUP(A378,'[1]Valoración de Control RiesgCorr'!$A$4:$AN$130,39,FALSE),""))</f>
        <v/>
      </c>
      <c r="G378" s="22" t="str">
        <f>IF(A378="","",IFERROR(VLOOKUP(A378,'[1]Zona de Riesgo Corrup'!$A$3:$I$22,9,FALSE),""))</f>
        <v/>
      </c>
      <c r="H378" s="25" t="str">
        <f>IF(A378="","",IFERROR(VLOOKUP(A378,'[1]Diseño de Control Corrup'!$A$3:$J$100,6,FALSE),""))</f>
        <v/>
      </c>
      <c r="I378" s="25"/>
      <c r="J378" s="25" t="str">
        <f>IF(A378="","",IFERROR(VLOOKUP(A378,'[1]Diseño de Control Corrup'!$A$3:$J$100,3,FALSE),""))</f>
        <v/>
      </c>
      <c r="K378" s="25" t="str">
        <f>IF(A378="","",IFERROR(VLOOKUP(A378,'[1]Diseño de Control Corrup'!$A$3:$J$100,4,FALSE),""))</f>
        <v/>
      </c>
      <c r="M378" s="8"/>
      <c r="N378" s="8"/>
      <c r="O378" s="8"/>
      <c r="P378" s="8"/>
    </row>
    <row r="379" spans="1:16" s="26" customFormat="1" hidden="1" x14ac:dyDescent="0.25">
      <c r="A379" s="24" t="str">
        <f>IF('[1]Descripción del Riesgo de Corru'!A394="","",'[1]Descripción del Riesgo de Corru'!A394)</f>
        <v/>
      </c>
      <c r="B379" s="22" t="str">
        <f t="shared" si="5"/>
        <v/>
      </c>
      <c r="C379" s="24" t="str">
        <f>IF('[1]Descripción del Riesgo de Corru'!C394="","",'[1]Descripción del Riesgo de Corru'!C394)</f>
        <v/>
      </c>
      <c r="D379" s="25" t="str">
        <f>IFERROR(VLOOKUP(A379,'[1]Valoración de Control RiesgCorr'!$A$4:$AN$130,35,FALSE),"")</f>
        <v/>
      </c>
      <c r="E379" s="25" t="str">
        <f>IFERROR(VLOOKUP(A379,'[1]Zona de Riesgo Corrup'!$A$3:$E$12,5,FALSE),"")</f>
        <v/>
      </c>
      <c r="F379" s="25" t="str">
        <f>IF(A379="","",IFERROR(VLOOKUP(A379,'[1]Valoración de Control RiesgCorr'!$A$4:$AN$130,39,FALSE),""))</f>
        <v/>
      </c>
      <c r="G379" s="22" t="str">
        <f>IF(A379="","",IFERROR(VLOOKUP(A379,'[1]Zona de Riesgo Corrup'!$A$3:$I$22,9,FALSE),""))</f>
        <v/>
      </c>
      <c r="H379" s="25" t="str">
        <f>IF(A379="","",IFERROR(VLOOKUP(A379,'[1]Diseño de Control Corrup'!$A$3:$J$100,6,FALSE),""))</f>
        <v/>
      </c>
      <c r="I379" s="25"/>
      <c r="J379" s="25" t="str">
        <f>IF(A379="","",IFERROR(VLOOKUP(A379,'[1]Diseño de Control Corrup'!$A$3:$J$100,3,FALSE),""))</f>
        <v/>
      </c>
      <c r="K379" s="25" t="str">
        <f>IF(A379="","",IFERROR(VLOOKUP(A379,'[1]Diseño de Control Corrup'!$A$3:$J$100,4,FALSE),""))</f>
        <v/>
      </c>
      <c r="M379" s="8"/>
      <c r="N379" s="8"/>
      <c r="O379" s="8"/>
      <c r="P379" s="8"/>
    </row>
    <row r="380" spans="1:16" s="26" customFormat="1" hidden="1" x14ac:dyDescent="0.25">
      <c r="A380" s="24" t="str">
        <f>IF('[1]Descripción del Riesgo de Corru'!A395="","",'[1]Descripción del Riesgo de Corru'!A395)</f>
        <v/>
      </c>
      <c r="B380" s="22" t="str">
        <f t="shared" si="5"/>
        <v/>
      </c>
      <c r="C380" s="24" t="str">
        <f>IF('[1]Descripción del Riesgo de Corru'!C395="","",'[1]Descripción del Riesgo de Corru'!C395)</f>
        <v/>
      </c>
      <c r="D380" s="25" t="str">
        <f>IFERROR(VLOOKUP(A380,'[1]Valoración de Control RiesgCorr'!$A$4:$AN$130,35,FALSE),"")</f>
        <v/>
      </c>
      <c r="E380" s="25" t="str">
        <f>IFERROR(VLOOKUP(A380,'[1]Zona de Riesgo Corrup'!$A$3:$E$12,5,FALSE),"")</f>
        <v/>
      </c>
      <c r="F380" s="25" t="str">
        <f>IF(A380="","",IFERROR(VLOOKUP(A380,'[1]Valoración de Control RiesgCorr'!$A$4:$AN$130,39,FALSE),""))</f>
        <v/>
      </c>
      <c r="G380" s="22" t="str">
        <f>IF(A380="","",IFERROR(VLOOKUP(A380,'[1]Zona de Riesgo Corrup'!$A$3:$I$22,9,FALSE),""))</f>
        <v/>
      </c>
      <c r="H380" s="25" t="str">
        <f>IF(A380="","",IFERROR(VLOOKUP(A380,'[1]Diseño de Control Corrup'!$A$3:$J$100,6,FALSE),""))</f>
        <v/>
      </c>
      <c r="I380" s="25"/>
      <c r="J380" s="25" t="str">
        <f>IF(A380="","",IFERROR(VLOOKUP(A380,'[1]Diseño de Control Corrup'!$A$3:$J$100,3,FALSE),""))</f>
        <v/>
      </c>
      <c r="K380" s="25" t="str">
        <f>IF(A380="","",IFERROR(VLOOKUP(A380,'[1]Diseño de Control Corrup'!$A$3:$J$100,4,FALSE),""))</f>
        <v/>
      </c>
      <c r="M380" s="8"/>
      <c r="N380" s="8"/>
      <c r="O380" s="8"/>
      <c r="P380" s="8"/>
    </row>
    <row r="381" spans="1:16" s="26" customFormat="1" hidden="1" x14ac:dyDescent="0.25">
      <c r="A381" s="24" t="str">
        <f>IF('[1]Descripción del Riesgo de Corru'!A396="","",'[1]Descripción del Riesgo de Corru'!A396)</f>
        <v/>
      </c>
      <c r="B381" s="22" t="str">
        <f t="shared" si="5"/>
        <v/>
      </c>
      <c r="C381" s="24" t="str">
        <f>IF('[1]Descripción del Riesgo de Corru'!C396="","",'[1]Descripción del Riesgo de Corru'!C396)</f>
        <v/>
      </c>
      <c r="D381" s="25" t="str">
        <f>IFERROR(VLOOKUP(A381,'[1]Valoración de Control RiesgCorr'!$A$4:$AN$130,35,FALSE),"")</f>
        <v/>
      </c>
      <c r="E381" s="25" t="str">
        <f>IFERROR(VLOOKUP(A381,'[1]Zona de Riesgo Corrup'!$A$3:$E$12,5,FALSE),"")</f>
        <v/>
      </c>
      <c r="F381" s="25" t="str">
        <f>IF(A381="","",IFERROR(VLOOKUP(A381,'[1]Valoración de Control RiesgCorr'!$A$4:$AN$130,39,FALSE),""))</f>
        <v/>
      </c>
      <c r="G381" s="22" t="str">
        <f>IF(A381="","",IFERROR(VLOOKUP(A381,'[1]Zona de Riesgo Corrup'!$A$3:$I$22,9,FALSE),""))</f>
        <v/>
      </c>
      <c r="H381" s="25" t="str">
        <f>IF(A381="","",IFERROR(VLOOKUP(A381,'[1]Diseño de Control Corrup'!$A$3:$J$100,6,FALSE),""))</f>
        <v/>
      </c>
      <c r="I381" s="25"/>
      <c r="J381" s="25" t="str">
        <f>IF(A381="","",IFERROR(VLOOKUP(A381,'[1]Diseño de Control Corrup'!$A$3:$J$100,3,FALSE),""))</f>
        <v/>
      </c>
      <c r="K381" s="25" t="str">
        <f>IF(A381="","",IFERROR(VLOOKUP(A381,'[1]Diseño de Control Corrup'!$A$3:$J$100,4,FALSE),""))</f>
        <v/>
      </c>
      <c r="M381" s="8"/>
      <c r="N381" s="8"/>
      <c r="O381" s="8"/>
      <c r="P381" s="8"/>
    </row>
    <row r="382" spans="1:16" s="26" customFormat="1" hidden="1" x14ac:dyDescent="0.25">
      <c r="A382" s="24" t="str">
        <f>IF('[1]Descripción del Riesgo de Corru'!A397="","",'[1]Descripción del Riesgo de Corru'!A397)</f>
        <v/>
      </c>
      <c r="B382" s="22" t="str">
        <f t="shared" si="5"/>
        <v/>
      </c>
      <c r="C382" s="24" t="str">
        <f>IF('[1]Descripción del Riesgo de Corru'!C397="","",'[1]Descripción del Riesgo de Corru'!C397)</f>
        <v/>
      </c>
      <c r="D382" s="25" t="str">
        <f>IFERROR(VLOOKUP(A382,'[1]Valoración de Control RiesgCorr'!$A$4:$AN$130,35,FALSE),"")</f>
        <v/>
      </c>
      <c r="E382" s="25" t="str">
        <f>IFERROR(VLOOKUP(A382,'[1]Zona de Riesgo Corrup'!$A$3:$E$12,5,FALSE),"")</f>
        <v/>
      </c>
      <c r="F382" s="25" t="str">
        <f>IF(A382="","",IFERROR(VLOOKUP(A382,'[1]Valoración de Control RiesgCorr'!$A$4:$AN$130,39,FALSE),""))</f>
        <v/>
      </c>
      <c r="G382" s="22" t="str">
        <f>IF(A382="","",IFERROR(VLOOKUP(A382,'[1]Zona de Riesgo Corrup'!$A$3:$I$22,9,FALSE),""))</f>
        <v/>
      </c>
      <c r="H382" s="25" t="str">
        <f>IF(A382="","",IFERROR(VLOOKUP(A382,'[1]Diseño de Control Corrup'!$A$3:$J$100,6,FALSE),""))</f>
        <v/>
      </c>
      <c r="I382" s="25"/>
      <c r="J382" s="25" t="str">
        <f>IF(A382="","",IFERROR(VLOOKUP(A382,'[1]Diseño de Control Corrup'!$A$3:$J$100,3,FALSE),""))</f>
        <v/>
      </c>
      <c r="K382" s="25" t="str">
        <f>IF(A382="","",IFERROR(VLOOKUP(A382,'[1]Diseño de Control Corrup'!$A$3:$J$100,4,FALSE),""))</f>
        <v/>
      </c>
      <c r="M382" s="8"/>
      <c r="N382" s="8"/>
      <c r="O382" s="8"/>
      <c r="P382" s="8"/>
    </row>
    <row r="383" spans="1:16" s="26" customFormat="1" hidden="1" x14ac:dyDescent="0.25">
      <c r="A383" s="24" t="str">
        <f>IF('[1]Descripción del Riesgo de Corru'!A398="","",'[1]Descripción del Riesgo de Corru'!A398)</f>
        <v/>
      </c>
      <c r="B383" s="22" t="str">
        <f t="shared" si="5"/>
        <v/>
      </c>
      <c r="C383" s="24" t="str">
        <f>IF('[1]Descripción del Riesgo de Corru'!C398="","",'[1]Descripción del Riesgo de Corru'!C398)</f>
        <v/>
      </c>
      <c r="D383" s="25" t="str">
        <f>IFERROR(VLOOKUP(A383,'[1]Valoración de Control RiesgCorr'!$A$4:$AN$130,35,FALSE),"")</f>
        <v/>
      </c>
      <c r="E383" s="25" t="str">
        <f>IFERROR(VLOOKUP(A383,'[1]Zona de Riesgo Corrup'!$A$3:$E$12,5,FALSE),"")</f>
        <v/>
      </c>
      <c r="F383" s="25" t="str">
        <f>IF(A383="","",IFERROR(VLOOKUP(A383,'[1]Valoración de Control RiesgCorr'!$A$4:$AN$130,39,FALSE),""))</f>
        <v/>
      </c>
      <c r="G383" s="22" t="str">
        <f>IF(A383="","",IFERROR(VLOOKUP(A383,'[1]Zona de Riesgo Corrup'!$A$3:$I$22,9,FALSE),""))</f>
        <v/>
      </c>
      <c r="H383" s="25" t="str">
        <f>IF(A383="","",IFERROR(VLOOKUP(A383,'[1]Diseño de Control Corrup'!$A$3:$J$100,6,FALSE),""))</f>
        <v/>
      </c>
      <c r="I383" s="25"/>
      <c r="J383" s="25" t="str">
        <f>IF(A383="","",IFERROR(VLOOKUP(A383,'[1]Diseño de Control Corrup'!$A$3:$J$100,3,FALSE),""))</f>
        <v/>
      </c>
      <c r="K383" s="25" t="str">
        <f>IF(A383="","",IFERROR(VLOOKUP(A383,'[1]Diseño de Control Corrup'!$A$3:$J$100,4,FALSE),""))</f>
        <v/>
      </c>
      <c r="M383" s="8"/>
      <c r="N383" s="8"/>
      <c r="O383" s="8"/>
      <c r="P383" s="8"/>
    </row>
    <row r="384" spans="1:16" s="26" customFormat="1" hidden="1" x14ac:dyDescent="0.25">
      <c r="A384" s="24" t="str">
        <f>IF('[1]Descripción del Riesgo de Corru'!A399="","",'[1]Descripción del Riesgo de Corru'!A399)</f>
        <v/>
      </c>
      <c r="B384" s="22" t="str">
        <f t="shared" si="5"/>
        <v/>
      </c>
      <c r="C384" s="24" t="str">
        <f>IF('[1]Descripción del Riesgo de Corru'!C399="","",'[1]Descripción del Riesgo de Corru'!C399)</f>
        <v/>
      </c>
      <c r="D384" s="25" t="str">
        <f>IFERROR(VLOOKUP(A384,'[1]Valoración de Control RiesgCorr'!$A$4:$AN$130,35,FALSE),"")</f>
        <v/>
      </c>
      <c r="E384" s="25" t="str">
        <f>IFERROR(VLOOKUP(A384,'[1]Zona de Riesgo Corrup'!$A$3:$E$12,5,FALSE),"")</f>
        <v/>
      </c>
      <c r="F384" s="25" t="str">
        <f>IF(A384="","",IFERROR(VLOOKUP(A384,'[1]Valoración de Control RiesgCorr'!$A$4:$AN$130,39,FALSE),""))</f>
        <v/>
      </c>
      <c r="G384" s="22" t="str">
        <f>IF(A384="","",IFERROR(VLOOKUP(A384,'[1]Zona de Riesgo Corrup'!$A$3:$I$22,9,FALSE),""))</f>
        <v/>
      </c>
      <c r="H384" s="25" t="str">
        <f>IF(A384="","",IFERROR(VLOOKUP(A384,'[1]Diseño de Control Corrup'!$A$3:$J$100,6,FALSE),""))</f>
        <v/>
      </c>
      <c r="I384" s="25"/>
      <c r="J384" s="25" t="str">
        <f>IF(A384="","",IFERROR(VLOOKUP(A384,'[1]Diseño de Control Corrup'!$A$3:$J$100,3,FALSE),""))</f>
        <v/>
      </c>
      <c r="K384" s="25" t="str">
        <f>IF(A384="","",IFERROR(VLOOKUP(A384,'[1]Diseño de Control Corrup'!$A$3:$J$100,4,FALSE),""))</f>
        <v/>
      </c>
      <c r="M384" s="8"/>
      <c r="N384" s="8"/>
      <c r="O384" s="8"/>
      <c r="P384" s="8"/>
    </row>
    <row r="385" spans="1:16" s="26" customFormat="1" hidden="1" x14ac:dyDescent="0.25">
      <c r="A385" s="24" t="str">
        <f>IF('[1]Descripción del Riesgo de Corru'!A400="","",'[1]Descripción del Riesgo de Corru'!A400)</f>
        <v/>
      </c>
      <c r="B385" s="22" t="str">
        <f t="shared" si="5"/>
        <v/>
      </c>
      <c r="C385" s="24" t="str">
        <f>IF('[1]Descripción del Riesgo de Corru'!C400="","",'[1]Descripción del Riesgo de Corru'!C400)</f>
        <v/>
      </c>
      <c r="D385" s="25" t="str">
        <f>IFERROR(VLOOKUP(A385,'[1]Valoración de Control RiesgCorr'!$A$4:$AN$130,35,FALSE),"")</f>
        <v/>
      </c>
      <c r="E385" s="25" t="str">
        <f>IFERROR(VLOOKUP(A385,'[1]Zona de Riesgo Corrup'!$A$3:$E$12,5,FALSE),"")</f>
        <v/>
      </c>
      <c r="F385" s="25" t="str">
        <f>IF(A385="","",IFERROR(VLOOKUP(A385,'[1]Valoración de Control RiesgCorr'!$A$4:$AN$130,39,FALSE),""))</f>
        <v/>
      </c>
      <c r="G385" s="22" t="str">
        <f>IF(A385="","",IFERROR(VLOOKUP(A385,'[1]Zona de Riesgo Corrup'!$A$3:$I$22,9,FALSE),""))</f>
        <v/>
      </c>
      <c r="H385" s="25" t="str">
        <f>IF(A385="","",IFERROR(VLOOKUP(A385,'[1]Diseño de Control Corrup'!$A$3:$J$100,6,FALSE),""))</f>
        <v/>
      </c>
      <c r="I385" s="25"/>
      <c r="J385" s="25" t="str">
        <f>IF(A385="","",IFERROR(VLOOKUP(A385,'[1]Diseño de Control Corrup'!$A$3:$J$100,3,FALSE),""))</f>
        <v/>
      </c>
      <c r="K385" s="25" t="str">
        <f>IF(A385="","",IFERROR(VLOOKUP(A385,'[1]Diseño de Control Corrup'!$A$3:$J$100,4,FALSE),""))</f>
        <v/>
      </c>
      <c r="M385" s="8"/>
      <c r="N385" s="8"/>
      <c r="O385" s="8"/>
      <c r="P385" s="8"/>
    </row>
    <row r="386" spans="1:16" s="26" customFormat="1" hidden="1" x14ac:dyDescent="0.25">
      <c r="A386" s="24" t="str">
        <f>IF('[1]Descripción del Riesgo de Corru'!A401="","",'[1]Descripción del Riesgo de Corru'!A401)</f>
        <v/>
      </c>
      <c r="B386" s="22" t="str">
        <f t="shared" si="5"/>
        <v/>
      </c>
      <c r="C386" s="24" t="str">
        <f>IF('[1]Descripción del Riesgo de Corru'!C401="","",'[1]Descripción del Riesgo de Corru'!C401)</f>
        <v/>
      </c>
      <c r="D386" s="25" t="str">
        <f>IFERROR(VLOOKUP(A386,'[1]Valoración de Control RiesgCorr'!$A$4:$AN$130,35,FALSE),"")</f>
        <v/>
      </c>
      <c r="E386" s="25" t="str">
        <f>IFERROR(VLOOKUP(A386,'[1]Zona de Riesgo Corrup'!$A$3:$E$12,5,FALSE),"")</f>
        <v/>
      </c>
      <c r="F386" s="25" t="str">
        <f>IF(A386="","",IFERROR(VLOOKUP(A386,'[1]Valoración de Control RiesgCorr'!$A$4:$AN$130,39,FALSE),""))</f>
        <v/>
      </c>
      <c r="G386" s="22" t="str">
        <f>IF(A386="","",IFERROR(VLOOKUP(A386,'[1]Zona de Riesgo Corrup'!$A$3:$I$22,9,FALSE),""))</f>
        <v/>
      </c>
      <c r="H386" s="25" t="str">
        <f>IF(A386="","",IFERROR(VLOOKUP(A386,'[1]Diseño de Control Corrup'!$A$3:$J$100,6,FALSE),""))</f>
        <v/>
      </c>
      <c r="I386" s="25"/>
      <c r="J386" s="25" t="str">
        <f>IF(A386="","",IFERROR(VLOOKUP(A386,'[1]Diseño de Control Corrup'!$A$3:$J$100,3,FALSE),""))</f>
        <v/>
      </c>
      <c r="K386" s="25" t="str">
        <f>IF(A386="","",IFERROR(VLOOKUP(A386,'[1]Diseño de Control Corrup'!$A$3:$J$100,4,FALSE),""))</f>
        <v/>
      </c>
      <c r="M386" s="8"/>
      <c r="N386" s="8"/>
      <c r="O386" s="8"/>
      <c r="P386" s="8"/>
    </row>
    <row r="387" spans="1:16" s="26" customFormat="1" hidden="1" x14ac:dyDescent="0.25">
      <c r="A387" s="24" t="str">
        <f>IF('[1]Descripción del Riesgo de Corru'!A402="","",'[1]Descripción del Riesgo de Corru'!A402)</f>
        <v/>
      </c>
      <c r="B387" s="22" t="str">
        <f t="shared" si="5"/>
        <v/>
      </c>
      <c r="C387" s="24" t="str">
        <f>IF('[1]Descripción del Riesgo de Corru'!C402="","",'[1]Descripción del Riesgo de Corru'!C402)</f>
        <v/>
      </c>
      <c r="D387" s="25" t="str">
        <f>IFERROR(VLOOKUP(A387,'[1]Valoración de Control RiesgCorr'!$A$4:$AN$130,35,FALSE),"")</f>
        <v/>
      </c>
      <c r="E387" s="25" t="str">
        <f>IFERROR(VLOOKUP(A387,'[1]Zona de Riesgo Corrup'!$A$3:$E$12,5,FALSE),"")</f>
        <v/>
      </c>
      <c r="F387" s="25" t="str">
        <f>IF(A387="","",IFERROR(VLOOKUP(A387,'[1]Valoración de Control RiesgCorr'!$A$4:$AN$130,39,FALSE),""))</f>
        <v/>
      </c>
      <c r="G387" s="22" t="str">
        <f>IF(A387="","",IFERROR(VLOOKUP(A387,'[1]Zona de Riesgo Corrup'!$A$3:$I$22,9,FALSE),""))</f>
        <v/>
      </c>
      <c r="H387" s="25" t="str">
        <f>IF(A387="","",IFERROR(VLOOKUP(A387,'[1]Diseño de Control Corrup'!$A$3:$J$100,6,FALSE),""))</f>
        <v/>
      </c>
      <c r="I387" s="25"/>
      <c r="J387" s="25" t="str">
        <f>IF(A387="","",IFERROR(VLOOKUP(A387,'[1]Diseño de Control Corrup'!$A$3:$J$100,3,FALSE),""))</f>
        <v/>
      </c>
      <c r="K387" s="25" t="str">
        <f>IF(A387="","",IFERROR(VLOOKUP(A387,'[1]Diseño de Control Corrup'!$A$3:$J$100,4,FALSE),""))</f>
        <v/>
      </c>
      <c r="M387" s="8"/>
      <c r="N387" s="8"/>
      <c r="O387" s="8"/>
      <c r="P387" s="8"/>
    </row>
    <row r="388" spans="1:16" s="26" customFormat="1" hidden="1" x14ac:dyDescent="0.25">
      <c r="A388" s="24" t="str">
        <f>IF('[1]Descripción del Riesgo de Corru'!A403="","",'[1]Descripción del Riesgo de Corru'!A403)</f>
        <v/>
      </c>
      <c r="B388" s="22" t="str">
        <f t="shared" si="5"/>
        <v/>
      </c>
      <c r="C388" s="24" t="str">
        <f>IF('[1]Descripción del Riesgo de Corru'!C403="","",'[1]Descripción del Riesgo de Corru'!C403)</f>
        <v/>
      </c>
      <c r="D388" s="25" t="str">
        <f>IFERROR(VLOOKUP(A388,'[1]Valoración de Control RiesgCorr'!$A$4:$AN$130,35,FALSE),"")</f>
        <v/>
      </c>
      <c r="E388" s="25" t="str">
        <f>IFERROR(VLOOKUP(A388,'[1]Zona de Riesgo Corrup'!$A$3:$E$12,5,FALSE),"")</f>
        <v/>
      </c>
      <c r="F388" s="25" t="str">
        <f>IF(A388="","",IFERROR(VLOOKUP(A388,'[1]Valoración de Control RiesgCorr'!$A$4:$AN$130,39,FALSE),""))</f>
        <v/>
      </c>
      <c r="G388" s="22" t="str">
        <f>IF(A388="","",IFERROR(VLOOKUP(A388,'[1]Zona de Riesgo Corrup'!$A$3:$I$22,9,FALSE),""))</f>
        <v/>
      </c>
      <c r="H388" s="25" t="str">
        <f>IF(A388="","",IFERROR(VLOOKUP(A388,'[1]Diseño de Control Corrup'!$A$3:$J$100,6,FALSE),""))</f>
        <v/>
      </c>
      <c r="I388" s="25"/>
      <c r="J388" s="25" t="str">
        <f>IF(A388="","",IFERROR(VLOOKUP(A388,'[1]Diseño de Control Corrup'!$A$3:$J$100,3,FALSE),""))</f>
        <v/>
      </c>
      <c r="K388" s="25" t="str">
        <f>IF(A388="","",IFERROR(VLOOKUP(A388,'[1]Diseño de Control Corrup'!$A$3:$J$100,4,FALSE),""))</f>
        <v/>
      </c>
      <c r="M388" s="8"/>
      <c r="N388" s="8"/>
      <c r="O388" s="8"/>
      <c r="P388" s="8"/>
    </row>
    <row r="389" spans="1:16" s="26" customFormat="1" hidden="1" x14ac:dyDescent="0.25">
      <c r="A389" s="24" t="str">
        <f>IF('[1]Descripción del Riesgo de Corru'!A404="","",'[1]Descripción del Riesgo de Corru'!A404)</f>
        <v/>
      </c>
      <c r="B389" s="22" t="str">
        <f t="shared" si="5"/>
        <v/>
      </c>
      <c r="C389" s="24" t="str">
        <f>IF('[1]Descripción del Riesgo de Corru'!C404="","",'[1]Descripción del Riesgo de Corru'!C404)</f>
        <v/>
      </c>
      <c r="D389" s="25" t="str">
        <f>IFERROR(VLOOKUP(A389,'[1]Valoración de Control RiesgCorr'!$A$4:$AN$130,35,FALSE),"")</f>
        <v/>
      </c>
      <c r="E389" s="25" t="str">
        <f>IFERROR(VLOOKUP(A389,'[1]Zona de Riesgo Corrup'!$A$3:$E$12,5,FALSE),"")</f>
        <v/>
      </c>
      <c r="F389" s="25" t="str">
        <f>IF(A389="","",IFERROR(VLOOKUP(A389,'[1]Valoración de Control RiesgCorr'!$A$4:$AN$130,39,FALSE),""))</f>
        <v/>
      </c>
      <c r="G389" s="22" t="str">
        <f>IF(A389="","",IFERROR(VLOOKUP(A389,'[1]Zona de Riesgo Corrup'!$A$3:$I$22,9,FALSE),""))</f>
        <v/>
      </c>
      <c r="H389" s="25" t="str">
        <f>IF(A389="","",IFERROR(VLOOKUP(A389,'[1]Diseño de Control Corrup'!$A$3:$J$100,6,FALSE),""))</f>
        <v/>
      </c>
      <c r="I389" s="25"/>
      <c r="J389" s="25" t="str">
        <f>IF(A389="","",IFERROR(VLOOKUP(A389,'[1]Diseño de Control Corrup'!$A$3:$J$100,3,FALSE),""))</f>
        <v/>
      </c>
      <c r="K389" s="25" t="str">
        <f>IF(A389="","",IFERROR(VLOOKUP(A389,'[1]Diseño de Control Corrup'!$A$3:$J$100,4,FALSE),""))</f>
        <v/>
      </c>
      <c r="M389" s="8"/>
      <c r="N389" s="8"/>
      <c r="O389" s="8"/>
      <c r="P389" s="8"/>
    </row>
    <row r="390" spans="1:16" s="26" customFormat="1" hidden="1" x14ac:dyDescent="0.25">
      <c r="A390" s="24" t="str">
        <f>IF('[1]Descripción del Riesgo de Corru'!A405="","",'[1]Descripción del Riesgo de Corru'!A405)</f>
        <v/>
      </c>
      <c r="B390" s="22" t="str">
        <f t="shared" si="5"/>
        <v/>
      </c>
      <c r="C390" s="24" t="str">
        <f>IF('[1]Descripción del Riesgo de Corru'!C405="","",'[1]Descripción del Riesgo de Corru'!C405)</f>
        <v/>
      </c>
      <c r="D390" s="25" t="str">
        <f>IFERROR(VLOOKUP(A390,'[1]Valoración de Control RiesgCorr'!$A$4:$AN$130,35,FALSE),"")</f>
        <v/>
      </c>
      <c r="E390" s="25" t="str">
        <f>IFERROR(VLOOKUP(A390,'[1]Zona de Riesgo Corrup'!$A$3:$E$12,5,FALSE),"")</f>
        <v/>
      </c>
      <c r="F390" s="25" t="str">
        <f>IF(A390="","",IFERROR(VLOOKUP(A390,'[1]Valoración de Control RiesgCorr'!$A$4:$AN$130,39,FALSE),""))</f>
        <v/>
      </c>
      <c r="G390" s="22" t="str">
        <f>IF(A390="","",IFERROR(VLOOKUP(A390,'[1]Zona de Riesgo Corrup'!$A$3:$I$22,9,FALSE),""))</f>
        <v/>
      </c>
      <c r="H390" s="25" t="str">
        <f>IF(A390="","",IFERROR(VLOOKUP(A390,'[1]Diseño de Control Corrup'!$A$3:$J$100,6,FALSE),""))</f>
        <v/>
      </c>
      <c r="I390" s="25"/>
      <c r="J390" s="25" t="str">
        <f>IF(A390="","",IFERROR(VLOOKUP(A390,'[1]Diseño de Control Corrup'!$A$3:$J$100,3,FALSE),""))</f>
        <v/>
      </c>
      <c r="K390" s="25" t="str">
        <f>IF(A390="","",IFERROR(VLOOKUP(A390,'[1]Diseño de Control Corrup'!$A$3:$J$100,4,FALSE),""))</f>
        <v/>
      </c>
      <c r="M390" s="8"/>
      <c r="N390" s="8"/>
      <c r="O390" s="8"/>
      <c r="P390" s="8"/>
    </row>
    <row r="391" spans="1:16" s="26" customFormat="1" hidden="1" x14ac:dyDescent="0.25">
      <c r="A391" s="24" t="str">
        <f>IF('[1]Descripción del Riesgo de Corru'!A406="","",'[1]Descripción del Riesgo de Corru'!A406)</f>
        <v/>
      </c>
      <c r="B391" s="22" t="str">
        <f t="shared" si="5"/>
        <v/>
      </c>
      <c r="C391" s="24" t="str">
        <f>IF('[1]Descripción del Riesgo de Corru'!C406="","",'[1]Descripción del Riesgo de Corru'!C406)</f>
        <v/>
      </c>
      <c r="D391" s="25" t="str">
        <f>IFERROR(VLOOKUP(A391,'[1]Valoración de Control RiesgCorr'!$A$4:$AN$130,35,FALSE),"")</f>
        <v/>
      </c>
      <c r="E391" s="25" t="str">
        <f>IFERROR(VLOOKUP(A391,'[1]Zona de Riesgo Corrup'!$A$3:$E$12,5,FALSE),"")</f>
        <v/>
      </c>
      <c r="F391" s="25" t="str">
        <f>IF(A391="","",IFERROR(VLOOKUP(A391,'[1]Valoración de Control RiesgCorr'!$A$4:$AN$130,39,FALSE),""))</f>
        <v/>
      </c>
      <c r="G391" s="22" t="str">
        <f>IF(A391="","",IFERROR(VLOOKUP(A391,'[1]Zona de Riesgo Corrup'!$A$3:$I$22,9,FALSE),""))</f>
        <v/>
      </c>
      <c r="H391" s="25" t="str">
        <f>IF(A391="","",IFERROR(VLOOKUP(A391,'[1]Diseño de Control Corrup'!$A$3:$J$100,6,FALSE),""))</f>
        <v/>
      </c>
      <c r="I391" s="25"/>
      <c r="J391" s="25" t="str">
        <f>IF(A391="","",IFERROR(VLOOKUP(A391,'[1]Diseño de Control Corrup'!$A$3:$J$100,3,FALSE),""))</f>
        <v/>
      </c>
      <c r="K391" s="25" t="str">
        <f>IF(A391="","",IFERROR(VLOOKUP(A391,'[1]Diseño de Control Corrup'!$A$3:$J$100,4,FALSE),""))</f>
        <v/>
      </c>
      <c r="M391" s="8"/>
      <c r="N391" s="8"/>
      <c r="O391" s="8"/>
      <c r="P391" s="8"/>
    </row>
    <row r="392" spans="1:16" s="26" customFormat="1" hidden="1" x14ac:dyDescent="0.25">
      <c r="A392" s="24" t="str">
        <f>IF('[1]Descripción del Riesgo de Corru'!A407="","",'[1]Descripción del Riesgo de Corru'!A407)</f>
        <v/>
      </c>
      <c r="B392" s="22" t="str">
        <f t="shared" si="5"/>
        <v/>
      </c>
      <c r="C392" s="24" t="str">
        <f>IF('[1]Descripción del Riesgo de Corru'!C407="","",'[1]Descripción del Riesgo de Corru'!C407)</f>
        <v/>
      </c>
      <c r="D392" s="25" t="str">
        <f>IFERROR(VLOOKUP(A392,'[1]Valoración de Control RiesgCorr'!$A$4:$AN$130,35,FALSE),"")</f>
        <v/>
      </c>
      <c r="E392" s="25" t="str">
        <f>IFERROR(VLOOKUP(A392,'[1]Zona de Riesgo Corrup'!$A$3:$E$12,5,FALSE),"")</f>
        <v/>
      </c>
      <c r="F392" s="25" t="str">
        <f>IF(A392="","",IFERROR(VLOOKUP(A392,'[1]Valoración de Control RiesgCorr'!$A$4:$AN$130,39,FALSE),""))</f>
        <v/>
      </c>
      <c r="G392" s="22" t="str">
        <f>IF(A392="","",IFERROR(VLOOKUP(A392,'[1]Zona de Riesgo Corrup'!$A$3:$I$22,9,FALSE),""))</f>
        <v/>
      </c>
      <c r="H392" s="25" t="str">
        <f>IF(A392="","",IFERROR(VLOOKUP(A392,'[1]Diseño de Control Corrup'!$A$3:$J$100,6,FALSE),""))</f>
        <v/>
      </c>
      <c r="I392" s="25"/>
      <c r="J392" s="25" t="str">
        <f>IF(A392="","",IFERROR(VLOOKUP(A392,'[1]Diseño de Control Corrup'!$A$3:$J$100,3,FALSE),""))</f>
        <v/>
      </c>
      <c r="K392" s="25" t="str">
        <f>IF(A392="","",IFERROR(VLOOKUP(A392,'[1]Diseño de Control Corrup'!$A$3:$J$100,4,FALSE),""))</f>
        <v/>
      </c>
      <c r="M392" s="8"/>
      <c r="N392" s="8"/>
      <c r="O392" s="8"/>
      <c r="P392" s="8"/>
    </row>
    <row r="393" spans="1:16" s="26" customFormat="1" hidden="1" x14ac:dyDescent="0.25">
      <c r="A393" s="24" t="str">
        <f>IF('[1]Descripción del Riesgo de Corru'!A408="","",'[1]Descripción del Riesgo de Corru'!A408)</f>
        <v/>
      </c>
      <c r="B393" s="22" t="str">
        <f t="shared" si="5"/>
        <v/>
      </c>
      <c r="C393" s="24" t="str">
        <f>IF('[1]Descripción del Riesgo de Corru'!C408="","",'[1]Descripción del Riesgo de Corru'!C408)</f>
        <v/>
      </c>
      <c r="D393" s="25" t="str">
        <f>IFERROR(VLOOKUP(A393,'[1]Valoración de Control RiesgCorr'!$A$4:$AN$130,35,FALSE),"")</f>
        <v/>
      </c>
      <c r="E393" s="25" t="str">
        <f>IFERROR(VLOOKUP(A393,'[1]Zona de Riesgo Corrup'!$A$3:$E$12,5,FALSE),"")</f>
        <v/>
      </c>
      <c r="F393" s="25" t="str">
        <f>IF(A393="","",IFERROR(VLOOKUP(A393,'[1]Valoración de Control RiesgCorr'!$A$4:$AN$130,39,FALSE),""))</f>
        <v/>
      </c>
      <c r="G393" s="22" t="str">
        <f>IF(A393="","",IFERROR(VLOOKUP(A393,'[1]Zona de Riesgo Corrup'!$A$3:$I$22,9,FALSE),""))</f>
        <v/>
      </c>
      <c r="H393" s="25" t="str">
        <f>IF(A393="","",IFERROR(VLOOKUP(A393,'[1]Diseño de Control Corrup'!$A$3:$J$100,6,FALSE),""))</f>
        <v/>
      </c>
      <c r="I393" s="25"/>
      <c r="J393" s="25" t="str">
        <f>IF(A393="","",IFERROR(VLOOKUP(A393,'[1]Diseño de Control Corrup'!$A$3:$J$100,3,FALSE),""))</f>
        <v/>
      </c>
      <c r="K393" s="25" t="str">
        <f>IF(A393="","",IFERROR(VLOOKUP(A393,'[1]Diseño de Control Corrup'!$A$3:$J$100,4,FALSE),""))</f>
        <v/>
      </c>
      <c r="M393" s="8"/>
      <c r="N393" s="8"/>
      <c r="O393" s="8"/>
      <c r="P393" s="8"/>
    </row>
    <row r="394" spans="1:16" s="26" customFormat="1" hidden="1" x14ac:dyDescent="0.25">
      <c r="A394" s="24" t="str">
        <f>IF('[1]Descripción del Riesgo de Corru'!A409="","",'[1]Descripción del Riesgo de Corru'!A409)</f>
        <v/>
      </c>
      <c r="B394" s="22" t="str">
        <f t="shared" si="5"/>
        <v/>
      </c>
      <c r="C394" s="24" t="str">
        <f>IF('[1]Descripción del Riesgo de Corru'!C409="","",'[1]Descripción del Riesgo de Corru'!C409)</f>
        <v/>
      </c>
      <c r="D394" s="25" t="str">
        <f>IFERROR(VLOOKUP(A394,'[1]Valoración de Control RiesgCorr'!$A$4:$AN$130,35,FALSE),"")</f>
        <v/>
      </c>
      <c r="E394" s="25" t="str">
        <f>IFERROR(VLOOKUP(A394,'[1]Zona de Riesgo Corrup'!$A$3:$E$12,5,FALSE),"")</f>
        <v/>
      </c>
      <c r="F394" s="25" t="str">
        <f>IF(A394="","",IFERROR(VLOOKUP(A394,'[1]Valoración de Control RiesgCorr'!$A$4:$AN$130,39,FALSE),""))</f>
        <v/>
      </c>
      <c r="G394" s="22" t="str">
        <f>IF(A394="","",IFERROR(VLOOKUP(A394,'[1]Zona de Riesgo Corrup'!$A$3:$I$22,9,FALSE),""))</f>
        <v/>
      </c>
      <c r="H394" s="25" t="str">
        <f>IF(A394="","",IFERROR(VLOOKUP(A394,'[1]Diseño de Control Corrup'!$A$3:$J$100,6,FALSE),""))</f>
        <v/>
      </c>
      <c r="I394" s="25"/>
      <c r="J394" s="25" t="str">
        <f>IF(A394="","",IFERROR(VLOOKUP(A394,'[1]Diseño de Control Corrup'!$A$3:$J$100,3,FALSE),""))</f>
        <v/>
      </c>
      <c r="K394" s="25" t="str">
        <f>IF(A394="","",IFERROR(VLOOKUP(A394,'[1]Diseño de Control Corrup'!$A$3:$J$100,4,FALSE),""))</f>
        <v/>
      </c>
      <c r="M394" s="8"/>
      <c r="N394" s="8"/>
      <c r="O394" s="8"/>
      <c r="P394" s="8"/>
    </row>
    <row r="395" spans="1:16" s="26" customFormat="1" hidden="1" x14ac:dyDescent="0.25">
      <c r="A395" s="24" t="str">
        <f>IF('[1]Descripción del Riesgo de Corru'!A410="","",'[1]Descripción del Riesgo de Corru'!A410)</f>
        <v/>
      </c>
      <c r="B395" s="22" t="str">
        <f t="shared" si="5"/>
        <v/>
      </c>
      <c r="C395" s="24" t="str">
        <f>IF('[1]Descripción del Riesgo de Corru'!C410="","",'[1]Descripción del Riesgo de Corru'!C410)</f>
        <v/>
      </c>
      <c r="D395" s="25" t="str">
        <f>IFERROR(VLOOKUP(A395,'[1]Valoración de Control RiesgCorr'!$A$4:$AN$130,35,FALSE),"")</f>
        <v/>
      </c>
      <c r="E395" s="25" t="str">
        <f>IFERROR(VLOOKUP(A395,'[1]Zona de Riesgo Corrup'!$A$3:$E$12,5,FALSE),"")</f>
        <v/>
      </c>
      <c r="F395" s="25" t="str">
        <f>IF(A395="","",IFERROR(VLOOKUP(A395,'[1]Valoración de Control RiesgCorr'!$A$4:$AN$130,39,FALSE),""))</f>
        <v/>
      </c>
      <c r="G395" s="22" t="str">
        <f>IF(A395="","",IFERROR(VLOOKUP(A395,'[1]Zona de Riesgo Corrup'!$A$3:$I$22,9,FALSE),""))</f>
        <v/>
      </c>
      <c r="H395" s="25" t="str">
        <f>IF(A395="","",IFERROR(VLOOKUP(A395,'[1]Diseño de Control Corrup'!$A$3:$J$100,6,FALSE),""))</f>
        <v/>
      </c>
      <c r="I395" s="25"/>
      <c r="J395" s="25" t="str">
        <f>IF(A395="","",IFERROR(VLOOKUP(A395,'[1]Diseño de Control Corrup'!$A$3:$J$100,3,FALSE),""))</f>
        <v/>
      </c>
      <c r="K395" s="25" t="str">
        <f>IF(A395="","",IFERROR(VLOOKUP(A395,'[1]Diseño de Control Corrup'!$A$3:$J$100,4,FALSE),""))</f>
        <v/>
      </c>
      <c r="M395" s="8"/>
      <c r="N395" s="8"/>
      <c r="O395" s="8"/>
      <c r="P395" s="8"/>
    </row>
    <row r="396" spans="1:16" s="26" customFormat="1" hidden="1" x14ac:dyDescent="0.25">
      <c r="A396" s="24" t="str">
        <f>IF('[1]Descripción del Riesgo de Corru'!A411="","",'[1]Descripción del Riesgo de Corru'!A411)</f>
        <v/>
      </c>
      <c r="B396" s="22" t="str">
        <f t="shared" ref="B396:B459" si="6">IF(A396="","","CORRUPCIÓN")</f>
        <v/>
      </c>
      <c r="C396" s="24" t="str">
        <f>IF('[1]Descripción del Riesgo de Corru'!C411="","",'[1]Descripción del Riesgo de Corru'!C411)</f>
        <v/>
      </c>
      <c r="D396" s="25" t="str">
        <f>IFERROR(VLOOKUP(A396,'[1]Valoración de Control RiesgCorr'!$A$4:$AN$130,35,FALSE),"")</f>
        <v/>
      </c>
      <c r="E396" s="25" t="str">
        <f>IFERROR(VLOOKUP(A396,'[1]Zona de Riesgo Corrup'!$A$3:$E$12,5,FALSE),"")</f>
        <v/>
      </c>
      <c r="F396" s="25" t="str">
        <f>IF(A396="","",IFERROR(VLOOKUP(A396,'[1]Valoración de Control RiesgCorr'!$A$4:$AN$130,39,FALSE),""))</f>
        <v/>
      </c>
      <c r="G396" s="22" t="str">
        <f>IF(A396="","",IFERROR(VLOOKUP(A396,'[1]Zona de Riesgo Corrup'!$A$3:$I$22,9,FALSE),""))</f>
        <v/>
      </c>
      <c r="H396" s="25" t="str">
        <f>IF(A396="","",IFERROR(VLOOKUP(A396,'[1]Diseño de Control Corrup'!$A$3:$J$100,6,FALSE),""))</f>
        <v/>
      </c>
      <c r="I396" s="25"/>
      <c r="J396" s="25" t="str">
        <f>IF(A396="","",IFERROR(VLOOKUP(A396,'[1]Diseño de Control Corrup'!$A$3:$J$100,3,FALSE),""))</f>
        <v/>
      </c>
      <c r="K396" s="25" t="str">
        <f>IF(A396="","",IFERROR(VLOOKUP(A396,'[1]Diseño de Control Corrup'!$A$3:$J$100,4,FALSE),""))</f>
        <v/>
      </c>
      <c r="M396" s="8"/>
      <c r="N396" s="8"/>
      <c r="O396" s="8"/>
      <c r="P396" s="8"/>
    </row>
    <row r="397" spans="1:16" s="26" customFormat="1" hidden="1" x14ac:dyDescent="0.25">
      <c r="A397" s="24" t="str">
        <f>IF('[1]Descripción del Riesgo de Corru'!A412="","",'[1]Descripción del Riesgo de Corru'!A412)</f>
        <v/>
      </c>
      <c r="B397" s="22" t="str">
        <f t="shared" si="6"/>
        <v/>
      </c>
      <c r="C397" s="24" t="str">
        <f>IF('[1]Descripción del Riesgo de Corru'!C412="","",'[1]Descripción del Riesgo de Corru'!C412)</f>
        <v/>
      </c>
      <c r="D397" s="25" t="str">
        <f>IFERROR(VLOOKUP(A397,'[1]Valoración de Control RiesgCorr'!$A$4:$AN$130,35,FALSE),"")</f>
        <v/>
      </c>
      <c r="E397" s="25" t="str">
        <f>IFERROR(VLOOKUP(A397,'[1]Zona de Riesgo Corrup'!$A$3:$E$12,5,FALSE),"")</f>
        <v/>
      </c>
      <c r="F397" s="25" t="str">
        <f>IF(A397="","",IFERROR(VLOOKUP(A397,'[1]Valoración de Control RiesgCorr'!$A$4:$AN$130,39,FALSE),""))</f>
        <v/>
      </c>
      <c r="G397" s="22" t="str">
        <f>IF(A397="","",IFERROR(VLOOKUP(A397,'[1]Zona de Riesgo Corrup'!$A$3:$I$22,9,FALSE),""))</f>
        <v/>
      </c>
      <c r="H397" s="25" t="str">
        <f>IF(A397="","",IFERROR(VLOOKUP(A397,'[1]Diseño de Control Corrup'!$A$3:$J$100,6,FALSE),""))</f>
        <v/>
      </c>
      <c r="I397" s="25"/>
      <c r="J397" s="25" t="str">
        <f>IF(A397="","",IFERROR(VLOOKUP(A397,'[1]Diseño de Control Corrup'!$A$3:$J$100,3,FALSE),""))</f>
        <v/>
      </c>
      <c r="K397" s="25" t="str">
        <f>IF(A397="","",IFERROR(VLOOKUP(A397,'[1]Diseño de Control Corrup'!$A$3:$J$100,4,FALSE),""))</f>
        <v/>
      </c>
      <c r="M397" s="8"/>
      <c r="N397" s="8"/>
      <c r="O397" s="8"/>
      <c r="P397" s="8"/>
    </row>
    <row r="398" spans="1:16" s="26" customFormat="1" hidden="1" x14ac:dyDescent="0.25">
      <c r="A398" s="24" t="str">
        <f>IF('[1]Descripción del Riesgo de Corru'!A413="","",'[1]Descripción del Riesgo de Corru'!A413)</f>
        <v/>
      </c>
      <c r="B398" s="22" t="str">
        <f t="shared" si="6"/>
        <v/>
      </c>
      <c r="C398" s="24" t="str">
        <f>IF('[1]Descripción del Riesgo de Corru'!C413="","",'[1]Descripción del Riesgo de Corru'!C413)</f>
        <v/>
      </c>
      <c r="D398" s="25" t="str">
        <f>IFERROR(VLOOKUP(A398,'[1]Valoración de Control RiesgCorr'!$A$4:$AN$130,35,FALSE),"")</f>
        <v/>
      </c>
      <c r="E398" s="25" t="str">
        <f>IFERROR(VLOOKUP(A398,'[1]Zona de Riesgo Corrup'!$A$3:$E$12,5,FALSE),"")</f>
        <v/>
      </c>
      <c r="F398" s="25" t="str">
        <f>IF(A398="","",IFERROR(VLOOKUP(A398,'[1]Valoración de Control RiesgCorr'!$A$4:$AN$130,39,FALSE),""))</f>
        <v/>
      </c>
      <c r="G398" s="22" t="str">
        <f>IF(A398="","",IFERROR(VLOOKUP(A398,'[1]Zona de Riesgo Corrup'!$A$3:$I$22,9,FALSE),""))</f>
        <v/>
      </c>
      <c r="H398" s="25" t="str">
        <f>IF(A398="","",IFERROR(VLOOKUP(A398,'[1]Diseño de Control Corrup'!$A$3:$J$100,6,FALSE),""))</f>
        <v/>
      </c>
      <c r="I398" s="25"/>
      <c r="J398" s="25" t="str">
        <f>IF(A398="","",IFERROR(VLOOKUP(A398,'[1]Diseño de Control Corrup'!$A$3:$J$100,3,FALSE),""))</f>
        <v/>
      </c>
      <c r="K398" s="25" t="str">
        <f>IF(A398="","",IFERROR(VLOOKUP(A398,'[1]Diseño de Control Corrup'!$A$3:$J$100,4,FALSE),""))</f>
        <v/>
      </c>
      <c r="M398" s="8"/>
      <c r="N398" s="8"/>
      <c r="O398" s="8"/>
      <c r="P398" s="8"/>
    </row>
    <row r="399" spans="1:16" s="26" customFormat="1" hidden="1" x14ac:dyDescent="0.25">
      <c r="A399" s="24" t="str">
        <f>IF('[1]Descripción del Riesgo de Corru'!A414="","",'[1]Descripción del Riesgo de Corru'!A414)</f>
        <v/>
      </c>
      <c r="B399" s="22" t="str">
        <f t="shared" si="6"/>
        <v/>
      </c>
      <c r="C399" s="24" t="str">
        <f>IF('[1]Descripción del Riesgo de Corru'!C414="","",'[1]Descripción del Riesgo de Corru'!C414)</f>
        <v/>
      </c>
      <c r="D399" s="25" t="str">
        <f>IFERROR(VLOOKUP(A399,'[1]Valoración de Control RiesgCorr'!$A$4:$AN$130,35,FALSE),"")</f>
        <v/>
      </c>
      <c r="E399" s="25" t="str">
        <f>IFERROR(VLOOKUP(A399,'[1]Zona de Riesgo Corrup'!$A$3:$E$12,5,FALSE),"")</f>
        <v/>
      </c>
      <c r="F399" s="25" t="str">
        <f>IF(A399="","",IFERROR(VLOOKUP(A399,'[1]Valoración de Control RiesgCorr'!$A$4:$AN$130,39,FALSE),""))</f>
        <v/>
      </c>
      <c r="G399" s="22" t="str">
        <f>IF(A399="","",IFERROR(VLOOKUP(A399,'[1]Zona de Riesgo Corrup'!$A$3:$I$22,9,FALSE),""))</f>
        <v/>
      </c>
      <c r="H399" s="25" t="str">
        <f>IF(A399="","",IFERROR(VLOOKUP(A399,'[1]Diseño de Control Corrup'!$A$3:$J$100,6,FALSE),""))</f>
        <v/>
      </c>
      <c r="I399" s="25"/>
      <c r="J399" s="25" t="str">
        <f>IF(A399="","",IFERROR(VLOOKUP(A399,'[1]Diseño de Control Corrup'!$A$3:$J$100,3,FALSE),""))</f>
        <v/>
      </c>
      <c r="K399" s="25" t="str">
        <f>IF(A399="","",IFERROR(VLOOKUP(A399,'[1]Diseño de Control Corrup'!$A$3:$J$100,4,FALSE),""))</f>
        <v/>
      </c>
      <c r="M399" s="8"/>
      <c r="N399" s="8"/>
      <c r="O399" s="8"/>
      <c r="P399" s="8"/>
    </row>
    <row r="400" spans="1:16" s="26" customFormat="1" hidden="1" x14ac:dyDescent="0.25">
      <c r="A400" s="24" t="str">
        <f>IF('[1]Descripción del Riesgo de Corru'!A415="","",'[1]Descripción del Riesgo de Corru'!A415)</f>
        <v/>
      </c>
      <c r="B400" s="22" t="str">
        <f t="shared" si="6"/>
        <v/>
      </c>
      <c r="C400" s="24" t="str">
        <f>IF('[1]Descripción del Riesgo de Corru'!C415="","",'[1]Descripción del Riesgo de Corru'!C415)</f>
        <v/>
      </c>
      <c r="D400" s="25" t="str">
        <f>IFERROR(VLOOKUP(A400,'[1]Valoración de Control RiesgCorr'!$A$4:$AN$130,35,FALSE),"")</f>
        <v/>
      </c>
      <c r="E400" s="25" t="str">
        <f>IFERROR(VLOOKUP(A400,'[1]Zona de Riesgo Corrup'!$A$3:$E$12,5,FALSE),"")</f>
        <v/>
      </c>
      <c r="F400" s="25" t="str">
        <f>IF(A400="","",IFERROR(VLOOKUP(A400,'[1]Valoración de Control RiesgCorr'!$A$4:$AN$130,39,FALSE),""))</f>
        <v/>
      </c>
      <c r="G400" s="22" t="str">
        <f>IF(A400="","",IFERROR(VLOOKUP(A400,'[1]Zona de Riesgo Corrup'!$A$3:$I$22,9,FALSE),""))</f>
        <v/>
      </c>
      <c r="H400" s="25" t="str">
        <f>IF(A400="","",IFERROR(VLOOKUP(A400,'[1]Diseño de Control Corrup'!$A$3:$J$100,6,FALSE),""))</f>
        <v/>
      </c>
      <c r="I400" s="25"/>
      <c r="J400" s="25" t="str">
        <f>IF(A400="","",IFERROR(VLOOKUP(A400,'[1]Diseño de Control Corrup'!$A$3:$J$100,3,FALSE),""))</f>
        <v/>
      </c>
      <c r="K400" s="25" t="str">
        <f>IF(A400="","",IFERROR(VLOOKUP(A400,'[1]Diseño de Control Corrup'!$A$3:$J$100,4,FALSE),""))</f>
        <v/>
      </c>
      <c r="M400" s="8"/>
      <c r="N400" s="8"/>
      <c r="O400" s="8"/>
      <c r="P400" s="8"/>
    </row>
    <row r="401" spans="1:16" s="26" customFormat="1" hidden="1" x14ac:dyDescent="0.25">
      <c r="A401" s="24" t="str">
        <f>IF('[1]Descripción del Riesgo de Corru'!A416="","",'[1]Descripción del Riesgo de Corru'!A416)</f>
        <v/>
      </c>
      <c r="B401" s="22" t="str">
        <f t="shared" si="6"/>
        <v/>
      </c>
      <c r="C401" s="24" t="str">
        <f>IF('[1]Descripción del Riesgo de Corru'!C416="","",'[1]Descripción del Riesgo de Corru'!C416)</f>
        <v/>
      </c>
      <c r="D401" s="25" t="str">
        <f>IFERROR(VLOOKUP(A401,'[1]Valoración de Control RiesgCorr'!$A$4:$AN$130,35,FALSE),"")</f>
        <v/>
      </c>
      <c r="E401" s="25" t="str">
        <f>IFERROR(VLOOKUP(A401,'[1]Zona de Riesgo Corrup'!$A$3:$E$12,5,FALSE),"")</f>
        <v/>
      </c>
      <c r="F401" s="25" t="str">
        <f>IF(A401="","",IFERROR(VLOOKUP(A401,'[1]Valoración de Control RiesgCorr'!$A$4:$AN$130,39,FALSE),""))</f>
        <v/>
      </c>
      <c r="G401" s="22" t="str">
        <f>IF(A401="","",IFERROR(VLOOKUP(A401,'[1]Zona de Riesgo Corrup'!$A$3:$I$22,9,FALSE),""))</f>
        <v/>
      </c>
      <c r="H401" s="25" t="str">
        <f>IF(A401="","",IFERROR(VLOOKUP(A401,'[1]Diseño de Control Corrup'!$A$3:$J$100,6,FALSE),""))</f>
        <v/>
      </c>
      <c r="I401" s="25"/>
      <c r="J401" s="25" t="str">
        <f>IF(A401="","",IFERROR(VLOOKUP(A401,'[1]Diseño de Control Corrup'!$A$3:$J$100,3,FALSE),""))</f>
        <v/>
      </c>
      <c r="K401" s="25" t="str">
        <f>IF(A401="","",IFERROR(VLOOKUP(A401,'[1]Diseño de Control Corrup'!$A$3:$J$100,4,FALSE),""))</f>
        <v/>
      </c>
      <c r="M401" s="8"/>
      <c r="N401" s="8"/>
      <c r="O401" s="8"/>
      <c r="P401" s="8"/>
    </row>
    <row r="402" spans="1:16" s="26" customFormat="1" hidden="1" x14ac:dyDescent="0.25">
      <c r="A402" s="24" t="str">
        <f>IF('[1]Descripción del Riesgo de Corru'!A417="","",'[1]Descripción del Riesgo de Corru'!A417)</f>
        <v/>
      </c>
      <c r="B402" s="22" t="str">
        <f t="shared" si="6"/>
        <v/>
      </c>
      <c r="C402" s="24" t="str">
        <f>IF('[1]Descripción del Riesgo de Corru'!C417="","",'[1]Descripción del Riesgo de Corru'!C417)</f>
        <v/>
      </c>
      <c r="D402" s="25" t="str">
        <f>IFERROR(VLOOKUP(A402,'[1]Valoración de Control RiesgCorr'!$A$4:$AN$130,35,FALSE),"")</f>
        <v/>
      </c>
      <c r="E402" s="25" t="str">
        <f>IFERROR(VLOOKUP(A402,'[1]Zona de Riesgo Corrup'!$A$3:$E$12,5,FALSE),"")</f>
        <v/>
      </c>
      <c r="F402" s="25" t="str">
        <f>IF(A402="","",IFERROR(VLOOKUP(A402,'[1]Valoración de Control RiesgCorr'!$A$4:$AN$130,39,FALSE),""))</f>
        <v/>
      </c>
      <c r="G402" s="22" t="str">
        <f>IF(A402="","",IFERROR(VLOOKUP(A402,'[1]Zona de Riesgo Corrup'!$A$3:$I$22,9,FALSE),""))</f>
        <v/>
      </c>
      <c r="H402" s="25" t="str">
        <f>IF(A402="","",IFERROR(VLOOKUP(A402,'[1]Diseño de Control Corrup'!$A$3:$J$100,6,FALSE),""))</f>
        <v/>
      </c>
      <c r="I402" s="25"/>
      <c r="J402" s="25" t="str">
        <f>IF(A402="","",IFERROR(VLOOKUP(A402,'[1]Diseño de Control Corrup'!$A$3:$J$100,3,FALSE),""))</f>
        <v/>
      </c>
      <c r="K402" s="25" t="str">
        <f>IF(A402="","",IFERROR(VLOOKUP(A402,'[1]Diseño de Control Corrup'!$A$3:$J$100,4,FALSE),""))</f>
        <v/>
      </c>
      <c r="M402" s="8"/>
      <c r="N402" s="8"/>
      <c r="O402" s="8"/>
      <c r="P402" s="8"/>
    </row>
    <row r="403" spans="1:16" s="26" customFormat="1" hidden="1" x14ac:dyDescent="0.25">
      <c r="A403" s="24" t="str">
        <f>IF('[1]Descripción del Riesgo de Corru'!A418="","",'[1]Descripción del Riesgo de Corru'!A418)</f>
        <v/>
      </c>
      <c r="B403" s="22" t="str">
        <f t="shared" si="6"/>
        <v/>
      </c>
      <c r="C403" s="24" t="str">
        <f>IF('[1]Descripción del Riesgo de Corru'!C418="","",'[1]Descripción del Riesgo de Corru'!C418)</f>
        <v/>
      </c>
      <c r="D403" s="25" t="str">
        <f>IFERROR(VLOOKUP(A403,'[1]Valoración de Control RiesgCorr'!$A$4:$AN$130,35,FALSE),"")</f>
        <v/>
      </c>
      <c r="E403" s="25" t="str">
        <f>IFERROR(VLOOKUP(A403,'[1]Zona de Riesgo Corrup'!$A$3:$E$12,5,FALSE),"")</f>
        <v/>
      </c>
      <c r="F403" s="25" t="str">
        <f>IF(A403="","",IFERROR(VLOOKUP(A403,'[1]Valoración de Control RiesgCorr'!$A$4:$AN$130,39,FALSE),""))</f>
        <v/>
      </c>
      <c r="G403" s="22" t="str">
        <f>IF(A403="","",IFERROR(VLOOKUP(A403,'[1]Zona de Riesgo Corrup'!$A$3:$I$22,9,FALSE),""))</f>
        <v/>
      </c>
      <c r="H403" s="25" t="str">
        <f>IF(A403="","",IFERROR(VLOOKUP(A403,'[1]Diseño de Control Corrup'!$A$3:$J$100,6,FALSE),""))</f>
        <v/>
      </c>
      <c r="I403" s="25"/>
      <c r="J403" s="25" t="str">
        <f>IF(A403="","",IFERROR(VLOOKUP(A403,'[1]Diseño de Control Corrup'!$A$3:$J$100,3,FALSE),""))</f>
        <v/>
      </c>
      <c r="K403" s="25" t="str">
        <f>IF(A403="","",IFERROR(VLOOKUP(A403,'[1]Diseño de Control Corrup'!$A$3:$J$100,4,FALSE),""))</f>
        <v/>
      </c>
      <c r="M403" s="8"/>
      <c r="N403" s="8"/>
      <c r="O403" s="8"/>
      <c r="P403" s="8"/>
    </row>
    <row r="404" spans="1:16" s="26" customFormat="1" hidden="1" x14ac:dyDescent="0.25">
      <c r="A404" s="24" t="str">
        <f>IF('[1]Descripción del Riesgo de Corru'!A419="","",'[1]Descripción del Riesgo de Corru'!A419)</f>
        <v/>
      </c>
      <c r="B404" s="22" t="str">
        <f t="shared" si="6"/>
        <v/>
      </c>
      <c r="C404" s="24" t="str">
        <f>IF('[1]Descripción del Riesgo de Corru'!C419="","",'[1]Descripción del Riesgo de Corru'!C419)</f>
        <v/>
      </c>
      <c r="D404" s="25" t="str">
        <f>IFERROR(VLOOKUP(A404,'[1]Valoración de Control RiesgCorr'!$A$4:$AN$130,35,FALSE),"")</f>
        <v/>
      </c>
      <c r="E404" s="25" t="str">
        <f>IFERROR(VLOOKUP(A404,'[1]Zona de Riesgo Corrup'!$A$3:$E$12,5,FALSE),"")</f>
        <v/>
      </c>
      <c r="F404" s="25" t="str">
        <f>IF(A404="","",IFERROR(VLOOKUP(A404,'[1]Valoración de Control RiesgCorr'!$A$4:$AN$130,39,FALSE),""))</f>
        <v/>
      </c>
      <c r="G404" s="22" t="str">
        <f>IF(A404="","",IFERROR(VLOOKUP(A404,'[1]Zona de Riesgo Corrup'!$A$3:$I$22,9,FALSE),""))</f>
        <v/>
      </c>
      <c r="H404" s="25" t="str">
        <f>IF(A404="","",IFERROR(VLOOKUP(A404,'[1]Diseño de Control Corrup'!$A$3:$J$100,6,FALSE),""))</f>
        <v/>
      </c>
      <c r="I404" s="25"/>
      <c r="J404" s="25" t="str">
        <f>IF(A404="","",IFERROR(VLOOKUP(A404,'[1]Diseño de Control Corrup'!$A$3:$J$100,3,FALSE),""))</f>
        <v/>
      </c>
      <c r="K404" s="25" t="str">
        <f>IF(A404="","",IFERROR(VLOOKUP(A404,'[1]Diseño de Control Corrup'!$A$3:$J$100,4,FALSE),""))</f>
        <v/>
      </c>
      <c r="M404" s="8"/>
      <c r="N404" s="8"/>
      <c r="O404" s="8"/>
      <c r="P404" s="8"/>
    </row>
    <row r="405" spans="1:16" s="26" customFormat="1" hidden="1" x14ac:dyDescent="0.25">
      <c r="A405" s="24" t="str">
        <f>IF('[1]Descripción del Riesgo de Corru'!A420="","",'[1]Descripción del Riesgo de Corru'!A420)</f>
        <v/>
      </c>
      <c r="B405" s="22" t="str">
        <f t="shared" si="6"/>
        <v/>
      </c>
      <c r="C405" s="24" t="str">
        <f>IF('[1]Descripción del Riesgo de Corru'!C420="","",'[1]Descripción del Riesgo de Corru'!C420)</f>
        <v/>
      </c>
      <c r="D405" s="25" t="str">
        <f>IFERROR(VLOOKUP(A405,'[1]Valoración de Control RiesgCorr'!$A$4:$AN$130,35,FALSE),"")</f>
        <v/>
      </c>
      <c r="E405" s="25" t="str">
        <f>IFERROR(VLOOKUP(A405,'[1]Zona de Riesgo Corrup'!$A$3:$E$12,5,FALSE),"")</f>
        <v/>
      </c>
      <c r="F405" s="25" t="str">
        <f>IF(A405="","",IFERROR(VLOOKUP(A405,'[1]Valoración de Control RiesgCorr'!$A$4:$AN$130,39,FALSE),""))</f>
        <v/>
      </c>
      <c r="G405" s="22" t="str">
        <f>IF(A405="","",IFERROR(VLOOKUP(A405,'[1]Zona de Riesgo Corrup'!$A$3:$I$22,9,FALSE),""))</f>
        <v/>
      </c>
      <c r="H405" s="25" t="str">
        <f>IF(A405="","",IFERROR(VLOOKUP(A405,'[1]Diseño de Control Corrup'!$A$3:$J$100,6,FALSE),""))</f>
        <v/>
      </c>
      <c r="I405" s="25"/>
      <c r="J405" s="25" t="str">
        <f>IF(A405="","",IFERROR(VLOOKUP(A405,'[1]Diseño de Control Corrup'!$A$3:$J$100,3,FALSE),""))</f>
        <v/>
      </c>
      <c r="K405" s="25" t="str">
        <f>IF(A405="","",IFERROR(VLOOKUP(A405,'[1]Diseño de Control Corrup'!$A$3:$J$100,4,FALSE),""))</f>
        <v/>
      </c>
      <c r="M405" s="8"/>
      <c r="N405" s="8"/>
      <c r="O405" s="8"/>
      <c r="P405" s="8"/>
    </row>
    <row r="406" spans="1:16" s="26" customFormat="1" hidden="1" x14ac:dyDescent="0.25">
      <c r="A406" s="24" t="str">
        <f>IF('[1]Descripción del Riesgo de Corru'!A421="","",'[1]Descripción del Riesgo de Corru'!A421)</f>
        <v/>
      </c>
      <c r="B406" s="22" t="str">
        <f t="shared" si="6"/>
        <v/>
      </c>
      <c r="C406" s="24" t="str">
        <f>IF('[1]Descripción del Riesgo de Corru'!C421="","",'[1]Descripción del Riesgo de Corru'!C421)</f>
        <v/>
      </c>
      <c r="D406" s="25" t="str">
        <f>IFERROR(VLOOKUP(A406,'[1]Valoración de Control RiesgCorr'!$A$4:$AN$130,35,FALSE),"")</f>
        <v/>
      </c>
      <c r="E406" s="25" t="str">
        <f>IFERROR(VLOOKUP(A406,'[1]Zona de Riesgo Corrup'!$A$3:$E$12,5,FALSE),"")</f>
        <v/>
      </c>
      <c r="F406" s="25" t="str">
        <f>IF(A406="","",IFERROR(VLOOKUP(A406,'[1]Valoración de Control RiesgCorr'!$A$4:$AN$130,39,FALSE),""))</f>
        <v/>
      </c>
      <c r="G406" s="22" t="str">
        <f>IF(A406="","",IFERROR(VLOOKUP(A406,'[1]Zona de Riesgo Corrup'!$A$3:$I$22,9,FALSE),""))</f>
        <v/>
      </c>
      <c r="H406" s="25" t="str">
        <f>IF(A406="","",IFERROR(VLOOKUP(A406,'[1]Diseño de Control Corrup'!$A$3:$J$100,6,FALSE),""))</f>
        <v/>
      </c>
      <c r="I406" s="25"/>
      <c r="J406" s="25" t="str">
        <f>IF(A406="","",IFERROR(VLOOKUP(A406,'[1]Diseño de Control Corrup'!$A$3:$J$100,3,FALSE),""))</f>
        <v/>
      </c>
      <c r="K406" s="25" t="str">
        <f>IF(A406="","",IFERROR(VLOOKUP(A406,'[1]Diseño de Control Corrup'!$A$3:$J$100,4,FALSE),""))</f>
        <v/>
      </c>
      <c r="M406" s="8"/>
      <c r="N406" s="8"/>
      <c r="O406" s="8"/>
      <c r="P406" s="8"/>
    </row>
    <row r="407" spans="1:16" s="26" customFormat="1" hidden="1" x14ac:dyDescent="0.25">
      <c r="A407" s="24" t="str">
        <f>IF('[1]Descripción del Riesgo de Corru'!A422="","",'[1]Descripción del Riesgo de Corru'!A422)</f>
        <v/>
      </c>
      <c r="B407" s="22" t="str">
        <f t="shared" si="6"/>
        <v/>
      </c>
      <c r="C407" s="24" t="str">
        <f>IF('[1]Descripción del Riesgo de Corru'!C422="","",'[1]Descripción del Riesgo de Corru'!C422)</f>
        <v/>
      </c>
      <c r="D407" s="25" t="str">
        <f>IFERROR(VLOOKUP(A407,'[1]Valoración de Control RiesgCorr'!$A$4:$AN$130,35,FALSE),"")</f>
        <v/>
      </c>
      <c r="E407" s="25" t="str">
        <f>IFERROR(VLOOKUP(A407,'[1]Zona de Riesgo Corrup'!$A$3:$E$12,5,FALSE),"")</f>
        <v/>
      </c>
      <c r="F407" s="25" t="str">
        <f>IF(A407="","",IFERROR(VLOOKUP(A407,'[1]Valoración de Control RiesgCorr'!$A$4:$AN$130,39,FALSE),""))</f>
        <v/>
      </c>
      <c r="G407" s="22" t="str">
        <f>IF(A407="","",IFERROR(VLOOKUP(A407,'[1]Zona de Riesgo Corrup'!$A$3:$I$22,9,FALSE),""))</f>
        <v/>
      </c>
      <c r="H407" s="25" t="str">
        <f>IF(A407="","",IFERROR(VLOOKUP(A407,'[1]Diseño de Control Corrup'!$A$3:$J$100,6,FALSE),""))</f>
        <v/>
      </c>
      <c r="I407" s="25"/>
      <c r="J407" s="25" t="str">
        <f>IF(A407="","",IFERROR(VLOOKUP(A407,'[1]Diseño de Control Corrup'!$A$3:$J$100,3,FALSE),""))</f>
        <v/>
      </c>
      <c r="K407" s="25" t="str">
        <f>IF(A407="","",IFERROR(VLOOKUP(A407,'[1]Diseño de Control Corrup'!$A$3:$J$100,4,FALSE),""))</f>
        <v/>
      </c>
      <c r="M407" s="8"/>
      <c r="N407" s="8"/>
      <c r="O407" s="8"/>
      <c r="P407" s="8"/>
    </row>
    <row r="408" spans="1:16" s="26" customFormat="1" hidden="1" x14ac:dyDescent="0.25">
      <c r="A408" s="24" t="str">
        <f>IF('[1]Descripción del Riesgo de Corru'!A423="","",'[1]Descripción del Riesgo de Corru'!A423)</f>
        <v/>
      </c>
      <c r="B408" s="22" t="str">
        <f t="shared" si="6"/>
        <v/>
      </c>
      <c r="C408" s="24" t="str">
        <f>IF('[1]Descripción del Riesgo de Corru'!C423="","",'[1]Descripción del Riesgo de Corru'!C423)</f>
        <v/>
      </c>
      <c r="D408" s="25" t="str">
        <f>IFERROR(VLOOKUP(A408,'[1]Valoración de Control RiesgCorr'!$A$4:$AN$130,35,FALSE),"")</f>
        <v/>
      </c>
      <c r="E408" s="25" t="str">
        <f>IFERROR(VLOOKUP(A408,'[1]Zona de Riesgo Corrup'!$A$3:$E$12,5,FALSE),"")</f>
        <v/>
      </c>
      <c r="F408" s="25" t="str">
        <f>IF(A408="","",IFERROR(VLOOKUP(A408,'[1]Valoración de Control RiesgCorr'!$A$4:$AN$130,39,FALSE),""))</f>
        <v/>
      </c>
      <c r="G408" s="22" t="str">
        <f>IF(A408="","",IFERROR(VLOOKUP(A408,'[1]Zona de Riesgo Corrup'!$A$3:$I$22,9,FALSE),""))</f>
        <v/>
      </c>
      <c r="H408" s="25" t="str">
        <f>IF(A408="","",IFERROR(VLOOKUP(A408,'[1]Diseño de Control Corrup'!$A$3:$J$100,6,FALSE),""))</f>
        <v/>
      </c>
      <c r="I408" s="25"/>
      <c r="J408" s="25" t="str">
        <f>IF(A408="","",IFERROR(VLOOKUP(A408,'[1]Diseño de Control Corrup'!$A$3:$J$100,3,FALSE),""))</f>
        <v/>
      </c>
      <c r="K408" s="25" t="str">
        <f>IF(A408="","",IFERROR(VLOOKUP(A408,'[1]Diseño de Control Corrup'!$A$3:$J$100,4,FALSE),""))</f>
        <v/>
      </c>
      <c r="M408" s="8"/>
      <c r="N408" s="8"/>
      <c r="O408" s="8"/>
      <c r="P408" s="8"/>
    </row>
    <row r="409" spans="1:16" s="26" customFormat="1" hidden="1" x14ac:dyDescent="0.25">
      <c r="A409" s="24" t="str">
        <f>IF('[1]Descripción del Riesgo de Corru'!A424="","",'[1]Descripción del Riesgo de Corru'!A424)</f>
        <v/>
      </c>
      <c r="B409" s="22" t="str">
        <f t="shared" si="6"/>
        <v/>
      </c>
      <c r="C409" s="24" t="str">
        <f>IF('[1]Descripción del Riesgo de Corru'!C424="","",'[1]Descripción del Riesgo de Corru'!C424)</f>
        <v/>
      </c>
      <c r="D409" s="25" t="str">
        <f>IFERROR(VLOOKUP(A409,'[1]Valoración de Control RiesgCorr'!$A$4:$AN$130,35,FALSE),"")</f>
        <v/>
      </c>
      <c r="E409" s="25" t="str">
        <f>IFERROR(VLOOKUP(A409,'[1]Zona de Riesgo Corrup'!$A$3:$E$12,5,FALSE),"")</f>
        <v/>
      </c>
      <c r="F409" s="25" t="str">
        <f>IF(A409="","",IFERROR(VLOOKUP(A409,'[1]Valoración de Control RiesgCorr'!$A$4:$AN$130,39,FALSE),""))</f>
        <v/>
      </c>
      <c r="G409" s="22" t="str">
        <f>IF(A409="","",IFERROR(VLOOKUP(A409,'[1]Zona de Riesgo Corrup'!$A$3:$I$22,9,FALSE),""))</f>
        <v/>
      </c>
      <c r="H409" s="25" t="str">
        <f>IF(A409="","",IFERROR(VLOOKUP(A409,'[1]Diseño de Control Corrup'!$A$3:$J$100,6,FALSE),""))</f>
        <v/>
      </c>
      <c r="I409" s="25"/>
      <c r="J409" s="25" t="str">
        <f>IF(A409="","",IFERROR(VLOOKUP(A409,'[1]Diseño de Control Corrup'!$A$3:$J$100,3,FALSE),""))</f>
        <v/>
      </c>
      <c r="K409" s="25" t="str">
        <f>IF(A409="","",IFERROR(VLOOKUP(A409,'[1]Diseño de Control Corrup'!$A$3:$J$100,4,FALSE),""))</f>
        <v/>
      </c>
      <c r="M409" s="8"/>
      <c r="N409" s="8"/>
      <c r="O409" s="8"/>
      <c r="P409" s="8"/>
    </row>
    <row r="410" spans="1:16" s="26" customFormat="1" hidden="1" x14ac:dyDescent="0.25">
      <c r="A410" s="24" t="str">
        <f>IF('[1]Descripción del Riesgo de Corru'!A425="","",'[1]Descripción del Riesgo de Corru'!A425)</f>
        <v/>
      </c>
      <c r="B410" s="22" t="str">
        <f t="shared" si="6"/>
        <v/>
      </c>
      <c r="C410" s="24" t="str">
        <f>IF('[1]Descripción del Riesgo de Corru'!C425="","",'[1]Descripción del Riesgo de Corru'!C425)</f>
        <v/>
      </c>
      <c r="D410" s="25" t="str">
        <f>IFERROR(VLOOKUP(A410,'[1]Valoración de Control RiesgCorr'!$A$4:$AN$130,35,FALSE),"")</f>
        <v/>
      </c>
      <c r="E410" s="25" t="str">
        <f>IFERROR(VLOOKUP(A410,'[1]Zona de Riesgo Corrup'!$A$3:$E$12,5,FALSE),"")</f>
        <v/>
      </c>
      <c r="F410" s="25" t="str">
        <f>IF(A410="","",IFERROR(VLOOKUP(A410,'[1]Valoración de Control RiesgCorr'!$A$4:$AN$130,39,FALSE),""))</f>
        <v/>
      </c>
      <c r="G410" s="22" t="str">
        <f>IF(A410="","",IFERROR(VLOOKUP(A410,'[1]Zona de Riesgo Corrup'!$A$3:$I$22,9,FALSE),""))</f>
        <v/>
      </c>
      <c r="H410" s="25" t="str">
        <f>IF(A410="","",IFERROR(VLOOKUP(A410,'[1]Diseño de Control Corrup'!$A$3:$J$100,6,FALSE),""))</f>
        <v/>
      </c>
      <c r="I410" s="25"/>
      <c r="J410" s="25" t="str">
        <f>IF(A410="","",IFERROR(VLOOKUP(A410,'[1]Diseño de Control Corrup'!$A$3:$J$100,3,FALSE),""))</f>
        <v/>
      </c>
      <c r="K410" s="25" t="str">
        <f>IF(A410="","",IFERROR(VLOOKUP(A410,'[1]Diseño de Control Corrup'!$A$3:$J$100,4,FALSE),""))</f>
        <v/>
      </c>
      <c r="M410" s="8"/>
      <c r="N410" s="8"/>
      <c r="O410" s="8"/>
      <c r="P410" s="8"/>
    </row>
    <row r="411" spans="1:16" s="26" customFormat="1" hidden="1" x14ac:dyDescent="0.25">
      <c r="A411" s="24" t="str">
        <f>IF('[1]Descripción del Riesgo de Corru'!A426="","",'[1]Descripción del Riesgo de Corru'!A426)</f>
        <v/>
      </c>
      <c r="B411" s="22" t="str">
        <f t="shared" si="6"/>
        <v/>
      </c>
      <c r="C411" s="24" t="str">
        <f>IF('[1]Descripción del Riesgo de Corru'!C426="","",'[1]Descripción del Riesgo de Corru'!C426)</f>
        <v/>
      </c>
      <c r="D411" s="25" t="str">
        <f>IFERROR(VLOOKUP(A411,'[1]Valoración de Control RiesgCorr'!$A$4:$AN$130,35,FALSE),"")</f>
        <v/>
      </c>
      <c r="E411" s="25" t="str">
        <f>IFERROR(VLOOKUP(A411,'[1]Zona de Riesgo Corrup'!$A$3:$E$12,5,FALSE),"")</f>
        <v/>
      </c>
      <c r="F411" s="25" t="str">
        <f>IF(A411="","",IFERROR(VLOOKUP(A411,'[1]Valoración de Control RiesgCorr'!$A$4:$AN$130,39,FALSE),""))</f>
        <v/>
      </c>
      <c r="G411" s="22" t="str">
        <f>IF(A411="","",IFERROR(VLOOKUP(A411,'[1]Zona de Riesgo Corrup'!$A$3:$I$22,9,FALSE),""))</f>
        <v/>
      </c>
      <c r="H411" s="25" t="str">
        <f>IF(A411="","",IFERROR(VLOOKUP(A411,'[1]Diseño de Control Corrup'!$A$3:$J$100,6,FALSE),""))</f>
        <v/>
      </c>
      <c r="I411" s="25"/>
      <c r="J411" s="25" t="str">
        <f>IF(A411="","",IFERROR(VLOOKUP(A411,'[1]Diseño de Control Corrup'!$A$3:$J$100,3,FALSE),""))</f>
        <v/>
      </c>
      <c r="K411" s="25" t="str">
        <f>IF(A411="","",IFERROR(VLOOKUP(A411,'[1]Diseño de Control Corrup'!$A$3:$J$100,4,FALSE),""))</f>
        <v/>
      </c>
      <c r="M411" s="8"/>
      <c r="N411" s="8"/>
      <c r="O411" s="8"/>
      <c r="P411" s="8"/>
    </row>
    <row r="412" spans="1:16" s="26" customFormat="1" hidden="1" x14ac:dyDescent="0.25">
      <c r="A412" s="24" t="str">
        <f>IF('[1]Descripción del Riesgo de Corru'!A427="","",'[1]Descripción del Riesgo de Corru'!A427)</f>
        <v/>
      </c>
      <c r="B412" s="22" t="str">
        <f t="shared" si="6"/>
        <v/>
      </c>
      <c r="C412" s="24" t="str">
        <f>IF('[1]Descripción del Riesgo de Corru'!C427="","",'[1]Descripción del Riesgo de Corru'!C427)</f>
        <v/>
      </c>
      <c r="D412" s="25" t="str">
        <f>IFERROR(VLOOKUP(A412,'[1]Valoración de Control RiesgCorr'!$A$4:$AN$130,35,FALSE),"")</f>
        <v/>
      </c>
      <c r="E412" s="25" t="str">
        <f>IFERROR(VLOOKUP(A412,'[1]Zona de Riesgo Corrup'!$A$3:$E$12,5,FALSE),"")</f>
        <v/>
      </c>
      <c r="F412" s="25" t="str">
        <f>IF(A412="","",IFERROR(VLOOKUP(A412,'[1]Valoración de Control RiesgCorr'!$A$4:$AN$130,39,FALSE),""))</f>
        <v/>
      </c>
      <c r="G412" s="22" t="str">
        <f>IF(A412="","",IFERROR(VLOOKUP(A412,'[1]Zona de Riesgo Corrup'!$A$3:$I$22,9,FALSE),""))</f>
        <v/>
      </c>
      <c r="H412" s="25" t="str">
        <f>IF(A412="","",IFERROR(VLOOKUP(A412,'[1]Diseño de Control Corrup'!$A$3:$J$100,6,FALSE),""))</f>
        <v/>
      </c>
      <c r="I412" s="25"/>
      <c r="J412" s="25" t="str">
        <f>IF(A412="","",IFERROR(VLOOKUP(A412,'[1]Diseño de Control Corrup'!$A$3:$J$100,3,FALSE),""))</f>
        <v/>
      </c>
      <c r="K412" s="25" t="str">
        <f>IF(A412="","",IFERROR(VLOOKUP(A412,'[1]Diseño de Control Corrup'!$A$3:$J$100,4,FALSE),""))</f>
        <v/>
      </c>
      <c r="M412" s="8"/>
      <c r="N412" s="8"/>
      <c r="O412" s="8"/>
      <c r="P412" s="8"/>
    </row>
    <row r="413" spans="1:16" s="26" customFormat="1" hidden="1" x14ac:dyDescent="0.25">
      <c r="A413" s="24" t="str">
        <f>IF('[1]Descripción del Riesgo de Corru'!A428="","",'[1]Descripción del Riesgo de Corru'!A428)</f>
        <v/>
      </c>
      <c r="B413" s="22" t="str">
        <f t="shared" si="6"/>
        <v/>
      </c>
      <c r="C413" s="24" t="str">
        <f>IF('[1]Descripción del Riesgo de Corru'!C428="","",'[1]Descripción del Riesgo de Corru'!C428)</f>
        <v/>
      </c>
      <c r="D413" s="25" t="str">
        <f>IFERROR(VLOOKUP(A413,'[1]Valoración de Control RiesgCorr'!$A$4:$AN$130,35,FALSE),"")</f>
        <v/>
      </c>
      <c r="E413" s="25" t="str">
        <f>IFERROR(VLOOKUP(A413,'[1]Zona de Riesgo Corrup'!$A$3:$E$12,5,FALSE),"")</f>
        <v/>
      </c>
      <c r="F413" s="25" t="str">
        <f>IF(A413="","",IFERROR(VLOOKUP(A413,'[1]Valoración de Control RiesgCorr'!$A$4:$AN$130,39,FALSE),""))</f>
        <v/>
      </c>
      <c r="G413" s="22" t="str">
        <f>IF(A413="","",IFERROR(VLOOKUP(A413,'[1]Zona de Riesgo Corrup'!$A$3:$I$22,9,FALSE),""))</f>
        <v/>
      </c>
      <c r="H413" s="25" t="str">
        <f>IF(A413="","",IFERROR(VLOOKUP(A413,'[1]Diseño de Control Corrup'!$A$3:$J$100,6,FALSE),""))</f>
        <v/>
      </c>
      <c r="I413" s="25"/>
      <c r="J413" s="25" t="str">
        <f>IF(A413="","",IFERROR(VLOOKUP(A413,'[1]Diseño de Control Corrup'!$A$3:$J$100,3,FALSE),""))</f>
        <v/>
      </c>
      <c r="K413" s="25" t="str">
        <f>IF(A413="","",IFERROR(VLOOKUP(A413,'[1]Diseño de Control Corrup'!$A$3:$J$100,4,FALSE),""))</f>
        <v/>
      </c>
      <c r="M413" s="8"/>
      <c r="N413" s="8"/>
      <c r="O413" s="8"/>
      <c r="P413" s="8"/>
    </row>
    <row r="414" spans="1:16" s="26" customFormat="1" hidden="1" x14ac:dyDescent="0.25">
      <c r="A414" s="24" t="str">
        <f>IF('[1]Descripción del Riesgo de Corru'!A429="","",'[1]Descripción del Riesgo de Corru'!A429)</f>
        <v/>
      </c>
      <c r="B414" s="22" t="str">
        <f t="shared" si="6"/>
        <v/>
      </c>
      <c r="C414" s="24" t="str">
        <f>IF('[1]Descripción del Riesgo de Corru'!C429="","",'[1]Descripción del Riesgo de Corru'!C429)</f>
        <v/>
      </c>
      <c r="D414" s="25" t="str">
        <f>IFERROR(VLOOKUP(A414,'[1]Valoración de Control RiesgCorr'!$A$4:$AN$130,35,FALSE),"")</f>
        <v/>
      </c>
      <c r="E414" s="25" t="str">
        <f>IFERROR(VLOOKUP(A414,'[1]Zona de Riesgo Corrup'!$A$3:$E$12,5,FALSE),"")</f>
        <v/>
      </c>
      <c r="F414" s="25" t="str">
        <f>IF(A414="","",IFERROR(VLOOKUP(A414,'[1]Valoración de Control RiesgCorr'!$A$4:$AN$130,39,FALSE),""))</f>
        <v/>
      </c>
      <c r="G414" s="22" t="str">
        <f>IF(A414="","",IFERROR(VLOOKUP(A414,'[1]Zona de Riesgo Corrup'!$A$3:$I$22,9,FALSE),""))</f>
        <v/>
      </c>
      <c r="H414" s="25" t="str">
        <f>IF(A414="","",IFERROR(VLOOKUP(A414,'[1]Diseño de Control Corrup'!$A$3:$J$100,6,FALSE),""))</f>
        <v/>
      </c>
      <c r="I414" s="25"/>
      <c r="J414" s="25" t="str">
        <f>IF(A414="","",IFERROR(VLOOKUP(A414,'[1]Diseño de Control Corrup'!$A$3:$J$100,3,FALSE),""))</f>
        <v/>
      </c>
      <c r="K414" s="25" t="str">
        <f>IF(A414="","",IFERROR(VLOOKUP(A414,'[1]Diseño de Control Corrup'!$A$3:$J$100,4,FALSE),""))</f>
        <v/>
      </c>
      <c r="M414" s="8"/>
      <c r="N414" s="8"/>
      <c r="O414" s="8"/>
      <c r="P414" s="8"/>
    </row>
    <row r="415" spans="1:16" s="26" customFormat="1" hidden="1" x14ac:dyDescent="0.25">
      <c r="A415" s="24" t="str">
        <f>IF('[1]Descripción del Riesgo de Corru'!A430="","",'[1]Descripción del Riesgo de Corru'!A430)</f>
        <v/>
      </c>
      <c r="B415" s="22" t="str">
        <f t="shared" si="6"/>
        <v/>
      </c>
      <c r="C415" s="24" t="str">
        <f>IF('[1]Descripción del Riesgo de Corru'!C430="","",'[1]Descripción del Riesgo de Corru'!C430)</f>
        <v/>
      </c>
      <c r="D415" s="25" t="str">
        <f>IFERROR(VLOOKUP(A415,'[1]Valoración de Control RiesgCorr'!$A$4:$AN$130,35,FALSE),"")</f>
        <v/>
      </c>
      <c r="E415" s="25" t="str">
        <f>IFERROR(VLOOKUP(A415,'[1]Zona de Riesgo Corrup'!$A$3:$E$12,5,FALSE),"")</f>
        <v/>
      </c>
      <c r="F415" s="25" t="str">
        <f>IF(A415="","",IFERROR(VLOOKUP(A415,'[1]Valoración de Control RiesgCorr'!$A$4:$AN$130,39,FALSE),""))</f>
        <v/>
      </c>
      <c r="G415" s="22" t="str">
        <f>IF(A415="","",IFERROR(VLOOKUP(A415,'[1]Zona de Riesgo Corrup'!$A$3:$I$22,9,FALSE),""))</f>
        <v/>
      </c>
      <c r="H415" s="25" t="str">
        <f>IF(A415="","",IFERROR(VLOOKUP(A415,'[1]Diseño de Control Corrup'!$A$3:$J$100,6,FALSE),""))</f>
        <v/>
      </c>
      <c r="I415" s="25"/>
      <c r="J415" s="25" t="str">
        <f>IF(A415="","",IFERROR(VLOOKUP(A415,'[1]Diseño de Control Corrup'!$A$3:$J$100,3,FALSE),""))</f>
        <v/>
      </c>
      <c r="K415" s="25" t="str">
        <f>IF(A415="","",IFERROR(VLOOKUP(A415,'[1]Diseño de Control Corrup'!$A$3:$J$100,4,FALSE),""))</f>
        <v/>
      </c>
      <c r="M415" s="8"/>
      <c r="N415" s="8"/>
      <c r="O415" s="8"/>
      <c r="P415" s="8"/>
    </row>
    <row r="416" spans="1:16" s="26" customFormat="1" hidden="1" x14ac:dyDescent="0.25">
      <c r="A416" s="24" t="str">
        <f>IF('[1]Descripción del Riesgo de Corru'!A431="","",'[1]Descripción del Riesgo de Corru'!A431)</f>
        <v/>
      </c>
      <c r="B416" s="22" t="str">
        <f t="shared" si="6"/>
        <v/>
      </c>
      <c r="C416" s="24" t="str">
        <f>IF('[1]Descripción del Riesgo de Corru'!C431="","",'[1]Descripción del Riesgo de Corru'!C431)</f>
        <v/>
      </c>
      <c r="D416" s="25" t="str">
        <f>IFERROR(VLOOKUP(A416,'[1]Valoración de Control RiesgCorr'!$A$4:$AN$130,35,FALSE),"")</f>
        <v/>
      </c>
      <c r="E416" s="25" t="str">
        <f>IFERROR(VLOOKUP(A416,'[1]Zona de Riesgo Corrup'!$A$3:$E$12,5,FALSE),"")</f>
        <v/>
      </c>
      <c r="F416" s="25" t="str">
        <f>IF(A416="","",IFERROR(VLOOKUP(A416,'[1]Valoración de Control RiesgCorr'!$A$4:$AN$130,39,FALSE),""))</f>
        <v/>
      </c>
      <c r="G416" s="22" t="str">
        <f>IF(A416="","",IFERROR(VLOOKUP(A416,'[1]Zona de Riesgo Corrup'!$A$3:$I$22,9,FALSE),""))</f>
        <v/>
      </c>
      <c r="H416" s="25" t="str">
        <f>IF(A416="","",IFERROR(VLOOKUP(A416,'[1]Diseño de Control Corrup'!$A$3:$J$100,6,FALSE),""))</f>
        <v/>
      </c>
      <c r="I416" s="25"/>
      <c r="J416" s="25" t="str">
        <f>IF(A416="","",IFERROR(VLOOKUP(A416,'[1]Diseño de Control Corrup'!$A$3:$J$100,3,FALSE),""))</f>
        <v/>
      </c>
      <c r="K416" s="25" t="str">
        <f>IF(A416="","",IFERROR(VLOOKUP(A416,'[1]Diseño de Control Corrup'!$A$3:$J$100,4,FALSE),""))</f>
        <v/>
      </c>
      <c r="M416" s="8"/>
      <c r="N416" s="8"/>
      <c r="O416" s="8"/>
      <c r="P416" s="8"/>
    </row>
    <row r="417" spans="1:16" s="26" customFormat="1" hidden="1" x14ac:dyDescent="0.25">
      <c r="A417" s="24" t="str">
        <f>IF('[1]Descripción del Riesgo de Corru'!A432="","",'[1]Descripción del Riesgo de Corru'!A432)</f>
        <v/>
      </c>
      <c r="B417" s="22" t="str">
        <f t="shared" si="6"/>
        <v/>
      </c>
      <c r="C417" s="24" t="str">
        <f>IF('[1]Descripción del Riesgo de Corru'!C432="","",'[1]Descripción del Riesgo de Corru'!C432)</f>
        <v/>
      </c>
      <c r="D417" s="25" t="str">
        <f>IFERROR(VLOOKUP(A417,'[1]Valoración de Control RiesgCorr'!$A$4:$AN$130,35,FALSE),"")</f>
        <v/>
      </c>
      <c r="E417" s="25" t="str">
        <f>IFERROR(VLOOKUP(A417,'[1]Zona de Riesgo Corrup'!$A$3:$E$12,5,FALSE),"")</f>
        <v/>
      </c>
      <c r="F417" s="25" t="str">
        <f>IF(A417="","",IFERROR(VLOOKUP(A417,'[1]Valoración de Control RiesgCorr'!$A$4:$AN$130,39,FALSE),""))</f>
        <v/>
      </c>
      <c r="G417" s="22" t="str">
        <f>IF(A417="","",IFERROR(VLOOKUP(A417,'[1]Zona de Riesgo Corrup'!$A$3:$I$22,9,FALSE),""))</f>
        <v/>
      </c>
      <c r="H417" s="25" t="str">
        <f>IF(A417="","",IFERROR(VLOOKUP(A417,'[1]Diseño de Control Corrup'!$A$3:$J$100,6,FALSE),""))</f>
        <v/>
      </c>
      <c r="I417" s="25"/>
      <c r="J417" s="25" t="str">
        <f>IF(A417="","",IFERROR(VLOOKUP(A417,'[1]Diseño de Control Corrup'!$A$3:$J$100,3,FALSE),""))</f>
        <v/>
      </c>
      <c r="K417" s="25" t="str">
        <f>IF(A417="","",IFERROR(VLOOKUP(A417,'[1]Diseño de Control Corrup'!$A$3:$J$100,4,FALSE),""))</f>
        <v/>
      </c>
      <c r="M417" s="8"/>
      <c r="N417" s="8"/>
      <c r="O417" s="8"/>
      <c r="P417" s="8"/>
    </row>
    <row r="418" spans="1:16" s="26" customFormat="1" hidden="1" x14ac:dyDescent="0.25">
      <c r="A418" s="24" t="str">
        <f>IF('[1]Descripción del Riesgo de Corru'!A433="","",'[1]Descripción del Riesgo de Corru'!A433)</f>
        <v/>
      </c>
      <c r="B418" s="22" t="str">
        <f t="shared" si="6"/>
        <v/>
      </c>
      <c r="C418" s="24" t="str">
        <f>IF('[1]Descripción del Riesgo de Corru'!C433="","",'[1]Descripción del Riesgo de Corru'!C433)</f>
        <v/>
      </c>
      <c r="D418" s="25" t="str">
        <f>IFERROR(VLOOKUP(A418,'[1]Valoración de Control RiesgCorr'!$A$4:$AN$130,35,FALSE),"")</f>
        <v/>
      </c>
      <c r="E418" s="25" t="str">
        <f>IFERROR(VLOOKUP(A418,'[1]Zona de Riesgo Corrup'!$A$3:$E$12,5,FALSE),"")</f>
        <v/>
      </c>
      <c r="F418" s="25" t="str">
        <f>IF(A418="","",IFERROR(VLOOKUP(A418,'[1]Valoración de Control RiesgCorr'!$A$4:$AN$130,39,FALSE),""))</f>
        <v/>
      </c>
      <c r="G418" s="22" t="str">
        <f>IF(A418="","",IFERROR(VLOOKUP(A418,'[1]Zona de Riesgo Corrup'!$A$3:$I$22,9,FALSE),""))</f>
        <v/>
      </c>
      <c r="H418" s="25" t="str">
        <f>IF(A418="","",IFERROR(VLOOKUP(A418,'[1]Diseño de Control Corrup'!$A$3:$J$100,6,FALSE),""))</f>
        <v/>
      </c>
      <c r="I418" s="25"/>
      <c r="J418" s="25" t="str">
        <f>IF(A418="","",IFERROR(VLOOKUP(A418,'[1]Diseño de Control Corrup'!$A$3:$J$100,3,FALSE),""))</f>
        <v/>
      </c>
      <c r="K418" s="25" t="str">
        <f>IF(A418="","",IFERROR(VLOOKUP(A418,'[1]Diseño de Control Corrup'!$A$3:$J$100,4,FALSE),""))</f>
        <v/>
      </c>
      <c r="M418" s="8"/>
      <c r="N418" s="8"/>
      <c r="O418" s="8"/>
      <c r="P418" s="8"/>
    </row>
    <row r="419" spans="1:16" s="26" customFormat="1" hidden="1" x14ac:dyDescent="0.25">
      <c r="A419" s="24" t="str">
        <f>IF('[1]Descripción del Riesgo de Corru'!A434="","",'[1]Descripción del Riesgo de Corru'!A434)</f>
        <v/>
      </c>
      <c r="B419" s="22" t="str">
        <f t="shared" si="6"/>
        <v/>
      </c>
      <c r="C419" s="24" t="str">
        <f>IF('[1]Descripción del Riesgo de Corru'!C434="","",'[1]Descripción del Riesgo de Corru'!C434)</f>
        <v/>
      </c>
      <c r="D419" s="25" t="str">
        <f>IFERROR(VLOOKUP(A419,'[1]Valoración de Control RiesgCorr'!$A$4:$AN$130,35,FALSE),"")</f>
        <v/>
      </c>
      <c r="E419" s="25" t="str">
        <f>IFERROR(VLOOKUP(A419,'[1]Zona de Riesgo Corrup'!$A$3:$E$12,5,FALSE),"")</f>
        <v/>
      </c>
      <c r="F419" s="25" t="str">
        <f>IF(A419="","",IFERROR(VLOOKUP(A419,'[1]Valoración de Control RiesgCorr'!$A$4:$AN$130,39,FALSE),""))</f>
        <v/>
      </c>
      <c r="G419" s="22" t="str">
        <f>IF(A419="","",IFERROR(VLOOKUP(A419,'[1]Zona de Riesgo Corrup'!$A$3:$I$22,9,FALSE),""))</f>
        <v/>
      </c>
      <c r="H419" s="25" t="str">
        <f>IF(A419="","",IFERROR(VLOOKUP(A419,'[1]Diseño de Control Corrup'!$A$3:$J$100,6,FALSE),""))</f>
        <v/>
      </c>
      <c r="I419" s="25"/>
      <c r="J419" s="25" t="str">
        <f>IF(A419="","",IFERROR(VLOOKUP(A419,'[1]Diseño de Control Corrup'!$A$3:$J$100,3,FALSE),""))</f>
        <v/>
      </c>
      <c r="K419" s="25" t="str">
        <f>IF(A419="","",IFERROR(VLOOKUP(A419,'[1]Diseño de Control Corrup'!$A$3:$J$100,4,FALSE),""))</f>
        <v/>
      </c>
      <c r="M419" s="8"/>
      <c r="N419" s="8"/>
      <c r="O419" s="8"/>
      <c r="P419" s="8"/>
    </row>
    <row r="420" spans="1:16" s="26" customFormat="1" hidden="1" x14ac:dyDescent="0.25">
      <c r="A420" s="24" t="str">
        <f>IF('[1]Descripción del Riesgo de Corru'!A435="","",'[1]Descripción del Riesgo de Corru'!A435)</f>
        <v/>
      </c>
      <c r="B420" s="22" t="str">
        <f t="shared" si="6"/>
        <v/>
      </c>
      <c r="C420" s="24" t="str">
        <f>IF('[1]Descripción del Riesgo de Corru'!C435="","",'[1]Descripción del Riesgo de Corru'!C435)</f>
        <v/>
      </c>
      <c r="D420" s="25" t="str">
        <f>IFERROR(VLOOKUP(A420,'[1]Valoración de Control RiesgCorr'!$A$4:$AN$130,35,FALSE),"")</f>
        <v/>
      </c>
      <c r="E420" s="25" t="str">
        <f>IFERROR(VLOOKUP(A420,'[1]Zona de Riesgo Corrup'!$A$3:$E$12,5,FALSE),"")</f>
        <v/>
      </c>
      <c r="F420" s="25" t="str">
        <f>IF(A420="","",IFERROR(VLOOKUP(A420,'[1]Valoración de Control RiesgCorr'!$A$4:$AN$130,39,FALSE),""))</f>
        <v/>
      </c>
      <c r="G420" s="22" t="str">
        <f>IF(A420="","",IFERROR(VLOOKUP(A420,'[1]Zona de Riesgo Corrup'!$A$3:$I$22,9,FALSE),""))</f>
        <v/>
      </c>
      <c r="H420" s="25" t="str">
        <f>IF(A420="","",IFERROR(VLOOKUP(A420,'[1]Diseño de Control Corrup'!$A$3:$J$100,6,FALSE),""))</f>
        <v/>
      </c>
      <c r="I420" s="25"/>
      <c r="J420" s="25" t="str">
        <f>IF(A420="","",IFERROR(VLOOKUP(A420,'[1]Diseño de Control Corrup'!$A$3:$J$100,3,FALSE),""))</f>
        <v/>
      </c>
      <c r="K420" s="25" t="str">
        <f>IF(A420="","",IFERROR(VLOOKUP(A420,'[1]Diseño de Control Corrup'!$A$3:$J$100,4,FALSE),""))</f>
        <v/>
      </c>
      <c r="M420" s="8"/>
      <c r="N420" s="8"/>
      <c r="O420" s="8"/>
      <c r="P420" s="8"/>
    </row>
    <row r="421" spans="1:16" s="26" customFormat="1" hidden="1" x14ac:dyDescent="0.25">
      <c r="A421" s="24" t="str">
        <f>IF('[1]Descripción del Riesgo de Corru'!A436="","",'[1]Descripción del Riesgo de Corru'!A436)</f>
        <v/>
      </c>
      <c r="B421" s="22" t="str">
        <f t="shared" si="6"/>
        <v/>
      </c>
      <c r="C421" s="24" t="str">
        <f>IF('[1]Descripción del Riesgo de Corru'!C436="","",'[1]Descripción del Riesgo de Corru'!C436)</f>
        <v/>
      </c>
      <c r="D421" s="25" t="str">
        <f>IFERROR(VLOOKUP(A421,'[1]Valoración de Control RiesgCorr'!$A$4:$AN$130,35,FALSE),"")</f>
        <v/>
      </c>
      <c r="E421" s="25" t="str">
        <f>IFERROR(VLOOKUP(A421,'[1]Zona de Riesgo Corrup'!$A$3:$E$12,5,FALSE),"")</f>
        <v/>
      </c>
      <c r="F421" s="25" t="str">
        <f>IF(A421="","",IFERROR(VLOOKUP(A421,'[1]Valoración de Control RiesgCorr'!$A$4:$AN$130,39,FALSE),""))</f>
        <v/>
      </c>
      <c r="G421" s="22" t="str">
        <f>IF(A421="","",IFERROR(VLOOKUP(A421,'[1]Zona de Riesgo Corrup'!$A$3:$I$22,9,FALSE),""))</f>
        <v/>
      </c>
      <c r="H421" s="25" t="str">
        <f>IF(A421="","",IFERROR(VLOOKUP(A421,'[1]Diseño de Control Corrup'!$A$3:$J$100,6,FALSE),""))</f>
        <v/>
      </c>
      <c r="I421" s="25"/>
      <c r="J421" s="25" t="str">
        <f>IF(A421="","",IFERROR(VLOOKUP(A421,'[1]Diseño de Control Corrup'!$A$3:$J$100,3,FALSE),""))</f>
        <v/>
      </c>
      <c r="K421" s="25" t="str">
        <f>IF(A421="","",IFERROR(VLOOKUP(A421,'[1]Diseño de Control Corrup'!$A$3:$J$100,4,FALSE),""))</f>
        <v/>
      </c>
      <c r="M421" s="8"/>
      <c r="N421" s="8"/>
      <c r="O421" s="8"/>
      <c r="P421" s="8"/>
    </row>
    <row r="422" spans="1:16" s="26" customFormat="1" hidden="1" x14ac:dyDescent="0.25">
      <c r="A422" s="24" t="str">
        <f>IF('[1]Descripción del Riesgo de Corru'!A437="","",'[1]Descripción del Riesgo de Corru'!A437)</f>
        <v/>
      </c>
      <c r="B422" s="22" t="str">
        <f t="shared" si="6"/>
        <v/>
      </c>
      <c r="C422" s="24" t="str">
        <f>IF('[1]Descripción del Riesgo de Corru'!C437="","",'[1]Descripción del Riesgo de Corru'!C437)</f>
        <v/>
      </c>
      <c r="D422" s="25" t="str">
        <f>IFERROR(VLOOKUP(A422,'[1]Valoración de Control RiesgCorr'!$A$4:$AN$130,35,FALSE),"")</f>
        <v/>
      </c>
      <c r="E422" s="25" t="str">
        <f>IFERROR(VLOOKUP(A422,'[1]Zona de Riesgo Corrup'!$A$3:$E$12,5,FALSE),"")</f>
        <v/>
      </c>
      <c r="F422" s="25" t="str">
        <f>IF(A422="","",IFERROR(VLOOKUP(A422,'[1]Valoración de Control RiesgCorr'!$A$4:$AN$130,39,FALSE),""))</f>
        <v/>
      </c>
      <c r="G422" s="22" t="str">
        <f>IF(A422="","",IFERROR(VLOOKUP(A422,'[1]Zona de Riesgo Corrup'!$A$3:$I$22,9,FALSE),""))</f>
        <v/>
      </c>
      <c r="H422" s="25" t="str">
        <f>IF(A422="","",IFERROR(VLOOKUP(A422,'[1]Diseño de Control Corrup'!$A$3:$J$100,6,FALSE),""))</f>
        <v/>
      </c>
      <c r="I422" s="25"/>
      <c r="J422" s="25" t="str">
        <f>IF(A422="","",IFERROR(VLOOKUP(A422,'[1]Diseño de Control Corrup'!$A$3:$J$100,3,FALSE),""))</f>
        <v/>
      </c>
      <c r="K422" s="25" t="str">
        <f>IF(A422="","",IFERROR(VLOOKUP(A422,'[1]Diseño de Control Corrup'!$A$3:$J$100,4,FALSE),""))</f>
        <v/>
      </c>
      <c r="M422" s="8"/>
      <c r="N422" s="8"/>
      <c r="O422" s="8"/>
      <c r="P422" s="8"/>
    </row>
    <row r="423" spans="1:16" s="26" customFormat="1" hidden="1" x14ac:dyDescent="0.25">
      <c r="A423" s="24" t="str">
        <f>IF('[1]Descripción del Riesgo de Corru'!A438="","",'[1]Descripción del Riesgo de Corru'!A438)</f>
        <v/>
      </c>
      <c r="B423" s="22" t="str">
        <f t="shared" si="6"/>
        <v/>
      </c>
      <c r="C423" s="24" t="str">
        <f>IF('[1]Descripción del Riesgo de Corru'!C438="","",'[1]Descripción del Riesgo de Corru'!C438)</f>
        <v/>
      </c>
      <c r="D423" s="25" t="str">
        <f>IFERROR(VLOOKUP(A423,'[1]Valoración de Control RiesgCorr'!$A$4:$AN$130,35,FALSE),"")</f>
        <v/>
      </c>
      <c r="E423" s="25" t="str">
        <f>IFERROR(VLOOKUP(A423,'[1]Zona de Riesgo Corrup'!$A$3:$E$12,5,FALSE),"")</f>
        <v/>
      </c>
      <c r="F423" s="25" t="str">
        <f>IF(A423="","",IFERROR(VLOOKUP(A423,'[1]Valoración de Control RiesgCorr'!$A$4:$AN$130,39,FALSE),""))</f>
        <v/>
      </c>
      <c r="G423" s="22" t="str">
        <f>IF(A423="","",IFERROR(VLOOKUP(A423,'[1]Zona de Riesgo Corrup'!$A$3:$I$22,9,FALSE),""))</f>
        <v/>
      </c>
      <c r="H423" s="25" t="str">
        <f>IF(A423="","",IFERROR(VLOOKUP(A423,'[1]Diseño de Control Corrup'!$A$3:$J$100,6,FALSE),""))</f>
        <v/>
      </c>
      <c r="I423" s="25"/>
      <c r="J423" s="25" t="str">
        <f>IF(A423="","",IFERROR(VLOOKUP(A423,'[1]Diseño de Control Corrup'!$A$3:$J$100,3,FALSE),""))</f>
        <v/>
      </c>
      <c r="K423" s="25" t="str">
        <f>IF(A423="","",IFERROR(VLOOKUP(A423,'[1]Diseño de Control Corrup'!$A$3:$J$100,4,FALSE),""))</f>
        <v/>
      </c>
      <c r="M423" s="8"/>
      <c r="N423" s="8"/>
      <c r="O423" s="8"/>
      <c r="P423" s="8"/>
    </row>
    <row r="424" spans="1:16" s="26" customFormat="1" hidden="1" x14ac:dyDescent="0.25">
      <c r="A424" s="24" t="str">
        <f>IF('[1]Descripción del Riesgo de Corru'!A439="","",'[1]Descripción del Riesgo de Corru'!A439)</f>
        <v/>
      </c>
      <c r="B424" s="22" t="str">
        <f t="shared" si="6"/>
        <v/>
      </c>
      <c r="C424" s="24" t="str">
        <f>IF('[1]Descripción del Riesgo de Corru'!C439="","",'[1]Descripción del Riesgo de Corru'!C439)</f>
        <v/>
      </c>
      <c r="D424" s="25" t="str">
        <f>IFERROR(VLOOKUP(A424,'[1]Valoración de Control RiesgCorr'!$A$4:$AN$130,35,FALSE),"")</f>
        <v/>
      </c>
      <c r="E424" s="25" t="str">
        <f>IFERROR(VLOOKUP(A424,'[1]Zona de Riesgo Corrup'!$A$3:$E$12,5,FALSE),"")</f>
        <v/>
      </c>
      <c r="F424" s="25" t="str">
        <f>IF(A424="","",IFERROR(VLOOKUP(A424,'[1]Valoración de Control RiesgCorr'!$A$4:$AN$130,39,FALSE),""))</f>
        <v/>
      </c>
      <c r="G424" s="22" t="str">
        <f>IF(A424="","",IFERROR(VLOOKUP(A424,'[1]Zona de Riesgo Corrup'!$A$3:$I$22,9,FALSE),""))</f>
        <v/>
      </c>
      <c r="H424" s="25" t="str">
        <f>IF(A424="","",IFERROR(VLOOKUP(A424,'[1]Diseño de Control Corrup'!$A$3:$J$100,6,FALSE),""))</f>
        <v/>
      </c>
      <c r="I424" s="25"/>
      <c r="J424" s="25" t="str">
        <f>IF(A424="","",IFERROR(VLOOKUP(A424,'[1]Diseño de Control Corrup'!$A$3:$J$100,3,FALSE),""))</f>
        <v/>
      </c>
      <c r="K424" s="25" t="str">
        <f>IF(A424="","",IFERROR(VLOOKUP(A424,'[1]Diseño de Control Corrup'!$A$3:$J$100,4,FALSE),""))</f>
        <v/>
      </c>
      <c r="M424" s="8"/>
      <c r="N424" s="8"/>
      <c r="O424" s="8"/>
      <c r="P424" s="8"/>
    </row>
    <row r="425" spans="1:16" s="26" customFormat="1" hidden="1" x14ac:dyDescent="0.25">
      <c r="A425" s="24" t="str">
        <f>IF('[1]Descripción del Riesgo de Corru'!A440="","",'[1]Descripción del Riesgo de Corru'!A440)</f>
        <v/>
      </c>
      <c r="B425" s="22" t="str">
        <f t="shared" si="6"/>
        <v/>
      </c>
      <c r="C425" s="24" t="str">
        <f>IF('[1]Descripción del Riesgo de Corru'!C440="","",'[1]Descripción del Riesgo de Corru'!C440)</f>
        <v/>
      </c>
      <c r="D425" s="25" t="str">
        <f>IFERROR(VLOOKUP(A425,'[1]Valoración de Control RiesgCorr'!$A$4:$AN$130,35,FALSE),"")</f>
        <v/>
      </c>
      <c r="E425" s="25" t="str">
        <f>IFERROR(VLOOKUP(A425,'[1]Zona de Riesgo Corrup'!$A$3:$E$12,5,FALSE),"")</f>
        <v/>
      </c>
      <c r="F425" s="25" t="str">
        <f>IF(A425="","",IFERROR(VLOOKUP(A425,'[1]Valoración de Control RiesgCorr'!$A$4:$AN$130,39,FALSE),""))</f>
        <v/>
      </c>
      <c r="G425" s="22" t="str">
        <f>IF(A425="","",IFERROR(VLOOKUP(A425,'[1]Zona de Riesgo Corrup'!$A$3:$I$22,9,FALSE),""))</f>
        <v/>
      </c>
      <c r="H425" s="25" t="str">
        <f>IF(A425="","",IFERROR(VLOOKUP(A425,'[1]Diseño de Control Corrup'!$A$3:$J$100,6,FALSE),""))</f>
        <v/>
      </c>
      <c r="I425" s="25"/>
      <c r="J425" s="25" t="str">
        <f>IF(A425="","",IFERROR(VLOOKUP(A425,'[1]Diseño de Control Corrup'!$A$3:$J$100,3,FALSE),""))</f>
        <v/>
      </c>
      <c r="K425" s="25" t="str">
        <f>IF(A425="","",IFERROR(VLOOKUP(A425,'[1]Diseño de Control Corrup'!$A$3:$J$100,4,FALSE),""))</f>
        <v/>
      </c>
      <c r="M425" s="8"/>
      <c r="N425" s="8"/>
      <c r="O425" s="8"/>
      <c r="P425" s="8"/>
    </row>
    <row r="426" spans="1:16" s="26" customFormat="1" hidden="1" x14ac:dyDescent="0.25">
      <c r="A426" s="24" t="str">
        <f>IF('[1]Descripción del Riesgo de Corru'!A441="","",'[1]Descripción del Riesgo de Corru'!A441)</f>
        <v/>
      </c>
      <c r="B426" s="22" t="str">
        <f t="shared" si="6"/>
        <v/>
      </c>
      <c r="C426" s="24" t="str">
        <f>IF('[1]Descripción del Riesgo de Corru'!C441="","",'[1]Descripción del Riesgo de Corru'!C441)</f>
        <v/>
      </c>
      <c r="D426" s="25" t="str">
        <f>IFERROR(VLOOKUP(A426,'[1]Valoración de Control RiesgCorr'!$A$4:$AN$130,35,FALSE),"")</f>
        <v/>
      </c>
      <c r="E426" s="25" t="str">
        <f>IFERROR(VLOOKUP(A426,'[1]Zona de Riesgo Corrup'!$A$3:$E$12,5,FALSE),"")</f>
        <v/>
      </c>
      <c r="F426" s="25" t="str">
        <f>IF(A426="","",IFERROR(VLOOKUP(A426,'[1]Valoración de Control RiesgCorr'!$A$4:$AN$130,39,FALSE),""))</f>
        <v/>
      </c>
      <c r="G426" s="22" t="str">
        <f>IF(A426="","",IFERROR(VLOOKUP(A426,'[1]Zona de Riesgo Corrup'!$A$3:$I$22,9,FALSE),""))</f>
        <v/>
      </c>
      <c r="H426" s="25" t="str">
        <f>IF(A426="","",IFERROR(VLOOKUP(A426,'[1]Diseño de Control Corrup'!$A$3:$J$100,6,FALSE),""))</f>
        <v/>
      </c>
      <c r="I426" s="25"/>
      <c r="J426" s="25" t="str">
        <f>IF(A426="","",IFERROR(VLOOKUP(A426,'[1]Diseño de Control Corrup'!$A$3:$J$100,3,FALSE),""))</f>
        <v/>
      </c>
      <c r="K426" s="25" t="str">
        <f>IF(A426="","",IFERROR(VLOOKUP(A426,'[1]Diseño de Control Corrup'!$A$3:$J$100,4,FALSE),""))</f>
        <v/>
      </c>
      <c r="M426" s="8"/>
      <c r="N426" s="8"/>
      <c r="O426" s="8"/>
      <c r="P426" s="8"/>
    </row>
    <row r="427" spans="1:16" s="26" customFormat="1" hidden="1" x14ac:dyDescent="0.25">
      <c r="A427" s="24" t="str">
        <f>IF('[1]Descripción del Riesgo de Corru'!A442="","",'[1]Descripción del Riesgo de Corru'!A442)</f>
        <v/>
      </c>
      <c r="B427" s="22" t="str">
        <f t="shared" si="6"/>
        <v/>
      </c>
      <c r="C427" s="24" t="str">
        <f>IF('[1]Descripción del Riesgo de Corru'!C442="","",'[1]Descripción del Riesgo de Corru'!C442)</f>
        <v/>
      </c>
      <c r="D427" s="25" t="str">
        <f>IFERROR(VLOOKUP(A427,'[1]Valoración de Control RiesgCorr'!$A$4:$AN$130,35,FALSE),"")</f>
        <v/>
      </c>
      <c r="E427" s="25" t="str">
        <f>IFERROR(VLOOKUP(A427,'[1]Zona de Riesgo Corrup'!$A$3:$E$12,5,FALSE),"")</f>
        <v/>
      </c>
      <c r="F427" s="25" t="str">
        <f>IF(A427="","",IFERROR(VLOOKUP(A427,'[1]Valoración de Control RiesgCorr'!$A$4:$AN$130,39,FALSE),""))</f>
        <v/>
      </c>
      <c r="G427" s="22" t="str">
        <f>IF(A427="","",IFERROR(VLOOKUP(A427,'[1]Zona de Riesgo Corrup'!$A$3:$I$22,9,FALSE),""))</f>
        <v/>
      </c>
      <c r="H427" s="25" t="str">
        <f>IF(A427="","",IFERROR(VLOOKUP(A427,'[1]Diseño de Control Corrup'!$A$3:$J$100,6,FALSE),""))</f>
        <v/>
      </c>
      <c r="I427" s="25"/>
      <c r="J427" s="25" t="str">
        <f>IF(A427="","",IFERROR(VLOOKUP(A427,'[1]Diseño de Control Corrup'!$A$3:$J$100,3,FALSE),""))</f>
        <v/>
      </c>
      <c r="K427" s="25" t="str">
        <f>IF(A427="","",IFERROR(VLOOKUP(A427,'[1]Diseño de Control Corrup'!$A$3:$J$100,4,FALSE),""))</f>
        <v/>
      </c>
      <c r="M427" s="8"/>
      <c r="N427" s="8"/>
      <c r="O427" s="8"/>
      <c r="P427" s="8"/>
    </row>
    <row r="428" spans="1:16" s="26" customFormat="1" hidden="1" x14ac:dyDescent="0.25">
      <c r="A428" s="24" t="str">
        <f>IF('[1]Descripción del Riesgo de Corru'!A443="","",'[1]Descripción del Riesgo de Corru'!A443)</f>
        <v/>
      </c>
      <c r="B428" s="22" t="str">
        <f t="shared" si="6"/>
        <v/>
      </c>
      <c r="C428" s="24" t="str">
        <f>IF('[1]Descripción del Riesgo de Corru'!C443="","",'[1]Descripción del Riesgo de Corru'!C443)</f>
        <v/>
      </c>
      <c r="D428" s="25" t="str">
        <f>IFERROR(VLOOKUP(A428,'[1]Valoración de Control RiesgCorr'!$A$4:$AN$130,35,FALSE),"")</f>
        <v/>
      </c>
      <c r="E428" s="25" t="str">
        <f>IFERROR(VLOOKUP(A428,'[1]Zona de Riesgo Corrup'!$A$3:$E$12,5,FALSE),"")</f>
        <v/>
      </c>
      <c r="F428" s="25" t="str">
        <f>IF(A428="","",IFERROR(VLOOKUP(A428,'[1]Valoración de Control RiesgCorr'!$A$4:$AN$130,39,FALSE),""))</f>
        <v/>
      </c>
      <c r="G428" s="22" t="str">
        <f>IF(A428="","",IFERROR(VLOOKUP(A428,'[1]Zona de Riesgo Corrup'!$A$3:$I$22,9,FALSE),""))</f>
        <v/>
      </c>
      <c r="H428" s="25" t="str">
        <f>IF(A428="","",IFERROR(VLOOKUP(A428,'[1]Diseño de Control Corrup'!$A$3:$J$100,6,FALSE),""))</f>
        <v/>
      </c>
      <c r="I428" s="25"/>
      <c r="J428" s="25" t="str">
        <f>IF(A428="","",IFERROR(VLOOKUP(A428,'[1]Diseño de Control Corrup'!$A$3:$J$100,3,FALSE),""))</f>
        <v/>
      </c>
      <c r="K428" s="25" t="str">
        <f>IF(A428="","",IFERROR(VLOOKUP(A428,'[1]Diseño de Control Corrup'!$A$3:$J$100,4,FALSE),""))</f>
        <v/>
      </c>
      <c r="M428" s="8"/>
      <c r="N428" s="8"/>
      <c r="O428" s="8"/>
      <c r="P428" s="8"/>
    </row>
    <row r="429" spans="1:16" s="26" customFormat="1" hidden="1" x14ac:dyDescent="0.25">
      <c r="A429" s="24" t="str">
        <f>IF('[1]Descripción del Riesgo de Corru'!A444="","",'[1]Descripción del Riesgo de Corru'!A444)</f>
        <v/>
      </c>
      <c r="B429" s="22" t="str">
        <f t="shared" si="6"/>
        <v/>
      </c>
      <c r="C429" s="24" t="str">
        <f>IF('[1]Descripción del Riesgo de Corru'!C444="","",'[1]Descripción del Riesgo de Corru'!C444)</f>
        <v/>
      </c>
      <c r="D429" s="25" t="str">
        <f>IFERROR(VLOOKUP(A429,'[1]Valoración de Control RiesgCorr'!$A$4:$AN$130,35,FALSE),"")</f>
        <v/>
      </c>
      <c r="E429" s="25" t="str">
        <f>IFERROR(VLOOKUP(A429,'[1]Zona de Riesgo Corrup'!$A$3:$E$12,5,FALSE),"")</f>
        <v/>
      </c>
      <c r="F429" s="25" t="str">
        <f>IF(A429="","",IFERROR(VLOOKUP(A429,'[1]Valoración de Control RiesgCorr'!$A$4:$AN$130,39,FALSE),""))</f>
        <v/>
      </c>
      <c r="G429" s="22" t="str">
        <f>IF(A429="","",IFERROR(VLOOKUP(A429,'[1]Zona de Riesgo Corrup'!$A$3:$I$22,9,FALSE),""))</f>
        <v/>
      </c>
      <c r="H429" s="25" t="str">
        <f>IF(A429="","",IFERROR(VLOOKUP(A429,'[1]Diseño de Control Corrup'!$A$3:$J$100,6,FALSE),""))</f>
        <v/>
      </c>
      <c r="I429" s="25"/>
      <c r="J429" s="25" t="str">
        <f>IF(A429="","",IFERROR(VLOOKUP(A429,'[1]Diseño de Control Corrup'!$A$3:$J$100,3,FALSE),""))</f>
        <v/>
      </c>
      <c r="K429" s="25" t="str">
        <f>IF(A429="","",IFERROR(VLOOKUP(A429,'[1]Diseño de Control Corrup'!$A$3:$J$100,4,FALSE),""))</f>
        <v/>
      </c>
      <c r="M429" s="8"/>
      <c r="N429" s="8"/>
      <c r="O429" s="8"/>
      <c r="P429" s="8"/>
    </row>
    <row r="430" spans="1:16" s="26" customFormat="1" hidden="1" x14ac:dyDescent="0.25">
      <c r="A430" s="24" t="str">
        <f>IF('[1]Descripción del Riesgo de Corru'!A445="","",'[1]Descripción del Riesgo de Corru'!A445)</f>
        <v/>
      </c>
      <c r="B430" s="22" t="str">
        <f t="shared" si="6"/>
        <v/>
      </c>
      <c r="C430" s="24" t="str">
        <f>IF('[1]Descripción del Riesgo de Corru'!C445="","",'[1]Descripción del Riesgo de Corru'!C445)</f>
        <v/>
      </c>
      <c r="D430" s="25" t="str">
        <f>IFERROR(VLOOKUP(A430,'[1]Valoración de Control RiesgCorr'!$A$4:$AN$130,35,FALSE),"")</f>
        <v/>
      </c>
      <c r="E430" s="25" t="str">
        <f>IFERROR(VLOOKUP(A430,'[1]Zona de Riesgo Corrup'!$A$3:$E$12,5,FALSE),"")</f>
        <v/>
      </c>
      <c r="F430" s="25" t="str">
        <f>IF(A430="","",IFERROR(VLOOKUP(A430,'[1]Valoración de Control RiesgCorr'!$A$4:$AN$130,39,FALSE),""))</f>
        <v/>
      </c>
      <c r="G430" s="22" t="str">
        <f>IF(A430="","",IFERROR(VLOOKUP(A430,'[1]Zona de Riesgo Corrup'!$A$3:$I$22,9,FALSE),""))</f>
        <v/>
      </c>
      <c r="H430" s="25" t="str">
        <f>IF(A430="","",IFERROR(VLOOKUP(A430,'[1]Diseño de Control Corrup'!$A$3:$J$100,6,FALSE),""))</f>
        <v/>
      </c>
      <c r="I430" s="25"/>
      <c r="J430" s="25" t="str">
        <f>IF(A430="","",IFERROR(VLOOKUP(A430,'[1]Diseño de Control Corrup'!$A$3:$J$100,3,FALSE),""))</f>
        <v/>
      </c>
      <c r="K430" s="25" t="str">
        <f>IF(A430="","",IFERROR(VLOOKUP(A430,'[1]Diseño de Control Corrup'!$A$3:$J$100,4,FALSE),""))</f>
        <v/>
      </c>
      <c r="M430" s="8"/>
      <c r="N430" s="8"/>
      <c r="O430" s="8"/>
      <c r="P430" s="8"/>
    </row>
    <row r="431" spans="1:16" s="26" customFormat="1" hidden="1" x14ac:dyDescent="0.25">
      <c r="A431" s="24" t="str">
        <f>IF('[1]Descripción del Riesgo de Corru'!A446="","",'[1]Descripción del Riesgo de Corru'!A446)</f>
        <v/>
      </c>
      <c r="B431" s="22" t="str">
        <f t="shared" si="6"/>
        <v/>
      </c>
      <c r="C431" s="24" t="str">
        <f>IF('[1]Descripción del Riesgo de Corru'!C446="","",'[1]Descripción del Riesgo de Corru'!C446)</f>
        <v/>
      </c>
      <c r="D431" s="25" t="str">
        <f>IFERROR(VLOOKUP(A431,'[1]Valoración de Control RiesgCorr'!$A$4:$AN$130,35,FALSE),"")</f>
        <v/>
      </c>
      <c r="E431" s="25" t="str">
        <f>IFERROR(VLOOKUP(A431,'[1]Zona de Riesgo Corrup'!$A$3:$E$12,5,FALSE),"")</f>
        <v/>
      </c>
      <c r="F431" s="25" t="str">
        <f>IF(A431="","",IFERROR(VLOOKUP(A431,'[1]Valoración de Control RiesgCorr'!$A$4:$AN$130,39,FALSE),""))</f>
        <v/>
      </c>
      <c r="G431" s="22" t="str">
        <f>IF(A431="","",IFERROR(VLOOKUP(A431,'[1]Zona de Riesgo Corrup'!$A$3:$I$22,9,FALSE),""))</f>
        <v/>
      </c>
      <c r="H431" s="25" t="str">
        <f>IF(A431="","",IFERROR(VLOOKUP(A431,'[1]Diseño de Control Corrup'!$A$3:$J$100,6,FALSE),""))</f>
        <v/>
      </c>
      <c r="I431" s="25"/>
      <c r="J431" s="25" t="str">
        <f>IF(A431="","",IFERROR(VLOOKUP(A431,'[1]Diseño de Control Corrup'!$A$3:$J$100,3,FALSE),""))</f>
        <v/>
      </c>
      <c r="K431" s="25" t="str">
        <f>IF(A431="","",IFERROR(VLOOKUP(A431,'[1]Diseño de Control Corrup'!$A$3:$J$100,4,FALSE),""))</f>
        <v/>
      </c>
      <c r="M431" s="8"/>
      <c r="N431" s="8"/>
      <c r="O431" s="8"/>
      <c r="P431" s="8"/>
    </row>
    <row r="432" spans="1:16" s="26" customFormat="1" hidden="1" x14ac:dyDescent="0.25">
      <c r="A432" s="24" t="str">
        <f>IF('[1]Descripción del Riesgo de Corru'!A447="","",'[1]Descripción del Riesgo de Corru'!A447)</f>
        <v/>
      </c>
      <c r="B432" s="22" t="str">
        <f t="shared" si="6"/>
        <v/>
      </c>
      <c r="C432" s="24" t="str">
        <f>IF('[1]Descripción del Riesgo de Corru'!C447="","",'[1]Descripción del Riesgo de Corru'!C447)</f>
        <v/>
      </c>
      <c r="D432" s="25" t="str">
        <f>IFERROR(VLOOKUP(A432,'[1]Valoración de Control RiesgCorr'!$A$4:$AN$130,35,FALSE),"")</f>
        <v/>
      </c>
      <c r="E432" s="25" t="str">
        <f>IFERROR(VLOOKUP(A432,'[1]Zona de Riesgo Corrup'!$A$3:$E$12,5,FALSE),"")</f>
        <v/>
      </c>
      <c r="F432" s="25" t="str">
        <f>IF(A432="","",IFERROR(VLOOKUP(A432,'[1]Valoración de Control RiesgCorr'!$A$4:$AN$130,39,FALSE),""))</f>
        <v/>
      </c>
      <c r="G432" s="22" t="str">
        <f>IF(A432="","",IFERROR(VLOOKUP(A432,'[1]Zona de Riesgo Corrup'!$A$3:$I$22,9,FALSE),""))</f>
        <v/>
      </c>
      <c r="H432" s="25" t="str">
        <f>IF(A432="","",IFERROR(VLOOKUP(A432,'[1]Diseño de Control Corrup'!$A$3:$J$100,6,FALSE),""))</f>
        <v/>
      </c>
      <c r="I432" s="25"/>
      <c r="J432" s="25" t="str">
        <f>IF(A432="","",IFERROR(VLOOKUP(A432,'[1]Diseño de Control Corrup'!$A$3:$J$100,3,FALSE),""))</f>
        <v/>
      </c>
      <c r="K432" s="25" t="str">
        <f>IF(A432="","",IFERROR(VLOOKUP(A432,'[1]Diseño de Control Corrup'!$A$3:$J$100,4,FALSE),""))</f>
        <v/>
      </c>
      <c r="M432" s="8"/>
      <c r="N432" s="8"/>
      <c r="O432" s="8"/>
      <c r="P432" s="8"/>
    </row>
    <row r="433" spans="1:16" s="26" customFormat="1" hidden="1" x14ac:dyDescent="0.25">
      <c r="A433" s="24" t="str">
        <f>IF('[1]Descripción del Riesgo de Corru'!A448="","",'[1]Descripción del Riesgo de Corru'!A448)</f>
        <v/>
      </c>
      <c r="B433" s="22" t="str">
        <f t="shared" si="6"/>
        <v/>
      </c>
      <c r="C433" s="24" t="str">
        <f>IF('[1]Descripción del Riesgo de Corru'!C448="","",'[1]Descripción del Riesgo de Corru'!C448)</f>
        <v/>
      </c>
      <c r="D433" s="25" t="str">
        <f>IFERROR(VLOOKUP(A433,'[1]Valoración de Control RiesgCorr'!$A$4:$AN$130,35,FALSE),"")</f>
        <v/>
      </c>
      <c r="E433" s="25" t="str">
        <f>IFERROR(VLOOKUP(A433,'[1]Zona de Riesgo Corrup'!$A$3:$E$12,5,FALSE),"")</f>
        <v/>
      </c>
      <c r="F433" s="25" t="str">
        <f>IF(A433="","",IFERROR(VLOOKUP(A433,'[1]Valoración de Control RiesgCorr'!$A$4:$AN$130,39,FALSE),""))</f>
        <v/>
      </c>
      <c r="G433" s="22" t="str">
        <f>IF(A433="","",IFERROR(VLOOKUP(A433,'[1]Zona de Riesgo Corrup'!$A$3:$I$22,9,FALSE),""))</f>
        <v/>
      </c>
      <c r="H433" s="25" t="str">
        <f>IF(A433="","",IFERROR(VLOOKUP(A433,'[1]Diseño de Control Corrup'!$A$3:$J$100,6,FALSE),""))</f>
        <v/>
      </c>
      <c r="I433" s="25"/>
      <c r="J433" s="25" t="str">
        <f>IF(A433="","",IFERROR(VLOOKUP(A433,'[1]Diseño de Control Corrup'!$A$3:$J$100,3,FALSE),""))</f>
        <v/>
      </c>
      <c r="K433" s="25" t="str">
        <f>IF(A433="","",IFERROR(VLOOKUP(A433,'[1]Diseño de Control Corrup'!$A$3:$J$100,4,FALSE),""))</f>
        <v/>
      </c>
      <c r="M433" s="8"/>
      <c r="N433" s="8"/>
      <c r="O433" s="8"/>
      <c r="P433" s="8"/>
    </row>
    <row r="434" spans="1:16" s="26" customFormat="1" hidden="1" x14ac:dyDescent="0.25">
      <c r="A434" s="24" t="str">
        <f>IF('[1]Descripción del Riesgo de Corru'!A449="","",'[1]Descripción del Riesgo de Corru'!A449)</f>
        <v/>
      </c>
      <c r="B434" s="22" t="str">
        <f t="shared" si="6"/>
        <v/>
      </c>
      <c r="C434" s="24" t="str">
        <f>IF('[1]Descripción del Riesgo de Corru'!C449="","",'[1]Descripción del Riesgo de Corru'!C449)</f>
        <v/>
      </c>
      <c r="D434" s="25" t="str">
        <f>IFERROR(VLOOKUP(A434,'[1]Valoración de Control RiesgCorr'!$A$4:$AN$130,35,FALSE),"")</f>
        <v/>
      </c>
      <c r="E434" s="25" t="str">
        <f>IFERROR(VLOOKUP(A434,'[1]Zona de Riesgo Corrup'!$A$3:$E$12,5,FALSE),"")</f>
        <v/>
      </c>
      <c r="F434" s="25" t="str">
        <f>IF(A434="","",IFERROR(VLOOKUP(A434,'[1]Valoración de Control RiesgCorr'!$A$4:$AN$130,39,FALSE),""))</f>
        <v/>
      </c>
      <c r="G434" s="22" t="str">
        <f>IF(A434="","",IFERROR(VLOOKUP(A434,'[1]Zona de Riesgo Corrup'!$A$3:$I$22,9,FALSE),""))</f>
        <v/>
      </c>
      <c r="H434" s="25" t="str">
        <f>IF(A434="","",IFERROR(VLOOKUP(A434,'[1]Diseño de Control Corrup'!$A$3:$J$100,6,FALSE),""))</f>
        <v/>
      </c>
      <c r="I434" s="25"/>
      <c r="J434" s="25" t="str">
        <f>IF(A434="","",IFERROR(VLOOKUP(A434,'[1]Diseño de Control Corrup'!$A$3:$J$100,3,FALSE),""))</f>
        <v/>
      </c>
      <c r="K434" s="25" t="str">
        <f>IF(A434="","",IFERROR(VLOOKUP(A434,'[1]Diseño de Control Corrup'!$A$3:$J$100,4,FALSE),""))</f>
        <v/>
      </c>
      <c r="M434" s="8"/>
      <c r="N434" s="8"/>
      <c r="O434" s="8"/>
      <c r="P434" s="8"/>
    </row>
    <row r="435" spans="1:16" s="26" customFormat="1" hidden="1" x14ac:dyDescent="0.25">
      <c r="A435" s="24" t="str">
        <f>IF('[1]Descripción del Riesgo de Corru'!A450="","",'[1]Descripción del Riesgo de Corru'!A450)</f>
        <v/>
      </c>
      <c r="B435" s="22" t="str">
        <f t="shared" si="6"/>
        <v/>
      </c>
      <c r="C435" s="24" t="str">
        <f>IF('[1]Descripción del Riesgo de Corru'!C450="","",'[1]Descripción del Riesgo de Corru'!C450)</f>
        <v/>
      </c>
      <c r="D435" s="25" t="str">
        <f>IFERROR(VLOOKUP(A435,'[1]Valoración de Control RiesgCorr'!$A$4:$AN$130,35,FALSE),"")</f>
        <v/>
      </c>
      <c r="E435" s="25" t="str">
        <f>IFERROR(VLOOKUP(A435,'[1]Zona de Riesgo Corrup'!$A$3:$E$12,5,FALSE),"")</f>
        <v/>
      </c>
      <c r="F435" s="25" t="str">
        <f>IF(A435="","",IFERROR(VLOOKUP(A435,'[1]Valoración de Control RiesgCorr'!$A$4:$AN$130,39,FALSE),""))</f>
        <v/>
      </c>
      <c r="G435" s="22" t="str">
        <f>IF(A435="","",IFERROR(VLOOKUP(A435,'[1]Zona de Riesgo Corrup'!$A$3:$I$22,9,FALSE),""))</f>
        <v/>
      </c>
      <c r="H435" s="25" t="str">
        <f>IF(A435="","",IFERROR(VLOOKUP(A435,'[1]Diseño de Control Corrup'!$A$3:$J$100,6,FALSE),""))</f>
        <v/>
      </c>
      <c r="I435" s="25"/>
      <c r="J435" s="25" t="str">
        <f>IF(A435="","",IFERROR(VLOOKUP(A435,'[1]Diseño de Control Corrup'!$A$3:$J$100,3,FALSE),""))</f>
        <v/>
      </c>
      <c r="K435" s="25" t="str">
        <f>IF(A435="","",IFERROR(VLOOKUP(A435,'[1]Diseño de Control Corrup'!$A$3:$J$100,4,FALSE),""))</f>
        <v/>
      </c>
      <c r="M435" s="8"/>
      <c r="N435" s="8"/>
      <c r="O435" s="8"/>
      <c r="P435" s="8"/>
    </row>
    <row r="436" spans="1:16" s="26" customFormat="1" hidden="1" x14ac:dyDescent="0.25">
      <c r="A436" s="24" t="str">
        <f>IF('[1]Descripción del Riesgo de Corru'!A451="","",'[1]Descripción del Riesgo de Corru'!A451)</f>
        <v/>
      </c>
      <c r="B436" s="22" t="str">
        <f t="shared" si="6"/>
        <v/>
      </c>
      <c r="C436" s="24" t="str">
        <f>IF('[1]Descripción del Riesgo de Corru'!C451="","",'[1]Descripción del Riesgo de Corru'!C451)</f>
        <v/>
      </c>
      <c r="D436" s="25" t="str">
        <f>IFERROR(VLOOKUP(A436,'[1]Valoración de Control RiesgCorr'!$A$4:$AN$130,35,FALSE),"")</f>
        <v/>
      </c>
      <c r="E436" s="25" t="str">
        <f>IFERROR(VLOOKUP(A436,'[1]Zona de Riesgo Corrup'!$A$3:$E$12,5,FALSE),"")</f>
        <v/>
      </c>
      <c r="F436" s="25" t="str">
        <f>IF(A436="","",IFERROR(VLOOKUP(A436,'[1]Valoración de Control RiesgCorr'!$A$4:$AN$130,39,FALSE),""))</f>
        <v/>
      </c>
      <c r="G436" s="22" t="str">
        <f>IF(A436="","",IFERROR(VLOOKUP(A436,'[1]Zona de Riesgo Corrup'!$A$3:$I$22,9,FALSE),""))</f>
        <v/>
      </c>
      <c r="H436" s="25" t="str">
        <f>IF(A436="","",IFERROR(VLOOKUP(A436,'[1]Diseño de Control Corrup'!$A$3:$J$100,6,FALSE),""))</f>
        <v/>
      </c>
      <c r="I436" s="25"/>
      <c r="J436" s="25" t="str">
        <f>IF(A436="","",IFERROR(VLOOKUP(A436,'[1]Diseño de Control Corrup'!$A$3:$J$100,3,FALSE),""))</f>
        <v/>
      </c>
      <c r="K436" s="25" t="str">
        <f>IF(A436="","",IFERROR(VLOOKUP(A436,'[1]Diseño de Control Corrup'!$A$3:$J$100,4,FALSE),""))</f>
        <v/>
      </c>
      <c r="M436" s="8"/>
      <c r="N436" s="8"/>
      <c r="O436" s="8"/>
      <c r="P436" s="8"/>
    </row>
    <row r="437" spans="1:16" s="26" customFormat="1" hidden="1" x14ac:dyDescent="0.25">
      <c r="A437" s="24" t="str">
        <f>IF('[1]Descripción del Riesgo de Corru'!A452="","",'[1]Descripción del Riesgo de Corru'!A452)</f>
        <v/>
      </c>
      <c r="B437" s="22" t="str">
        <f t="shared" si="6"/>
        <v/>
      </c>
      <c r="C437" s="24" t="str">
        <f>IF('[1]Descripción del Riesgo de Corru'!C452="","",'[1]Descripción del Riesgo de Corru'!C452)</f>
        <v/>
      </c>
      <c r="D437" s="25" t="str">
        <f>IFERROR(VLOOKUP(A437,'[1]Valoración de Control RiesgCorr'!$A$4:$AN$130,35,FALSE),"")</f>
        <v/>
      </c>
      <c r="E437" s="25" t="str">
        <f>IFERROR(VLOOKUP(A437,'[1]Zona de Riesgo Corrup'!$A$3:$E$12,5,FALSE),"")</f>
        <v/>
      </c>
      <c r="F437" s="25" t="str">
        <f>IF(A437="","",IFERROR(VLOOKUP(A437,'[1]Valoración de Control RiesgCorr'!$A$4:$AN$130,39,FALSE),""))</f>
        <v/>
      </c>
      <c r="G437" s="22" t="str">
        <f>IF(A437="","",IFERROR(VLOOKUP(A437,'[1]Zona de Riesgo Corrup'!$A$3:$I$22,9,FALSE),""))</f>
        <v/>
      </c>
      <c r="H437" s="25" t="str">
        <f>IF(A437="","",IFERROR(VLOOKUP(A437,'[1]Diseño de Control Corrup'!$A$3:$J$100,6,FALSE),""))</f>
        <v/>
      </c>
      <c r="I437" s="25"/>
      <c r="J437" s="25" t="str">
        <f>IF(A437="","",IFERROR(VLOOKUP(A437,'[1]Diseño de Control Corrup'!$A$3:$J$100,3,FALSE),""))</f>
        <v/>
      </c>
      <c r="K437" s="25" t="str">
        <f>IF(A437="","",IFERROR(VLOOKUP(A437,'[1]Diseño de Control Corrup'!$A$3:$J$100,4,FALSE),""))</f>
        <v/>
      </c>
      <c r="M437" s="8"/>
      <c r="N437" s="8"/>
      <c r="O437" s="8"/>
      <c r="P437" s="8"/>
    </row>
    <row r="438" spans="1:16" s="26" customFormat="1" hidden="1" x14ac:dyDescent="0.25">
      <c r="A438" s="24" t="str">
        <f>IF('[1]Descripción del Riesgo de Corru'!A453="","",'[1]Descripción del Riesgo de Corru'!A453)</f>
        <v/>
      </c>
      <c r="B438" s="22" t="str">
        <f t="shared" si="6"/>
        <v/>
      </c>
      <c r="C438" s="24" t="str">
        <f>IF('[1]Descripción del Riesgo de Corru'!C453="","",'[1]Descripción del Riesgo de Corru'!C453)</f>
        <v/>
      </c>
      <c r="D438" s="25" t="str">
        <f>IFERROR(VLOOKUP(A438,'[1]Valoración de Control RiesgCorr'!$A$4:$AN$130,35,FALSE),"")</f>
        <v/>
      </c>
      <c r="E438" s="25" t="str">
        <f>IFERROR(VLOOKUP(A438,'[1]Zona de Riesgo Corrup'!$A$3:$E$12,5,FALSE),"")</f>
        <v/>
      </c>
      <c r="F438" s="25" t="str">
        <f>IF(A438="","",IFERROR(VLOOKUP(A438,'[1]Valoración de Control RiesgCorr'!$A$4:$AN$130,39,FALSE),""))</f>
        <v/>
      </c>
      <c r="G438" s="22" t="str">
        <f>IF(A438="","",IFERROR(VLOOKUP(A438,'[1]Zona de Riesgo Corrup'!$A$3:$I$22,9,FALSE),""))</f>
        <v/>
      </c>
      <c r="H438" s="25" t="str">
        <f>IF(A438="","",IFERROR(VLOOKUP(A438,'[1]Diseño de Control Corrup'!$A$3:$J$100,6,FALSE),""))</f>
        <v/>
      </c>
      <c r="I438" s="25"/>
      <c r="J438" s="25" t="str">
        <f>IF(A438="","",IFERROR(VLOOKUP(A438,'[1]Diseño de Control Corrup'!$A$3:$J$100,3,FALSE),""))</f>
        <v/>
      </c>
      <c r="K438" s="25" t="str">
        <f>IF(A438="","",IFERROR(VLOOKUP(A438,'[1]Diseño de Control Corrup'!$A$3:$J$100,4,FALSE),""))</f>
        <v/>
      </c>
      <c r="M438" s="8"/>
      <c r="N438" s="8"/>
      <c r="O438" s="8"/>
      <c r="P438" s="8"/>
    </row>
    <row r="439" spans="1:16" s="26" customFormat="1" hidden="1" x14ac:dyDescent="0.25">
      <c r="A439" s="24" t="str">
        <f>IF('[1]Descripción del Riesgo de Corru'!A454="","",'[1]Descripción del Riesgo de Corru'!A454)</f>
        <v/>
      </c>
      <c r="B439" s="22" t="str">
        <f t="shared" si="6"/>
        <v/>
      </c>
      <c r="C439" s="24" t="str">
        <f>IF('[1]Descripción del Riesgo de Corru'!C454="","",'[1]Descripción del Riesgo de Corru'!C454)</f>
        <v/>
      </c>
      <c r="D439" s="25" t="str">
        <f>IFERROR(VLOOKUP(A439,'[1]Valoración de Control RiesgCorr'!$A$4:$AN$130,35,FALSE),"")</f>
        <v/>
      </c>
      <c r="E439" s="25" t="str">
        <f>IFERROR(VLOOKUP(A439,'[1]Zona de Riesgo Corrup'!$A$3:$E$12,5,FALSE),"")</f>
        <v/>
      </c>
      <c r="F439" s="25" t="str">
        <f>IF(A439="","",IFERROR(VLOOKUP(A439,'[1]Valoración de Control RiesgCorr'!$A$4:$AN$130,39,FALSE),""))</f>
        <v/>
      </c>
      <c r="G439" s="22" t="str">
        <f>IF(A439="","",IFERROR(VLOOKUP(A439,'[1]Zona de Riesgo Corrup'!$A$3:$I$22,9,FALSE),""))</f>
        <v/>
      </c>
      <c r="H439" s="25" t="str">
        <f>IF(A439="","",IFERROR(VLOOKUP(A439,'[1]Diseño de Control Corrup'!$A$3:$J$100,6,FALSE),""))</f>
        <v/>
      </c>
      <c r="I439" s="25"/>
      <c r="J439" s="25" t="str">
        <f>IF(A439="","",IFERROR(VLOOKUP(A439,'[1]Diseño de Control Corrup'!$A$3:$J$100,3,FALSE),""))</f>
        <v/>
      </c>
      <c r="K439" s="25" t="str">
        <f>IF(A439="","",IFERROR(VLOOKUP(A439,'[1]Diseño de Control Corrup'!$A$3:$J$100,4,FALSE),""))</f>
        <v/>
      </c>
      <c r="M439" s="8"/>
      <c r="N439" s="8"/>
      <c r="O439" s="8"/>
      <c r="P439" s="8"/>
    </row>
    <row r="440" spans="1:16" s="26" customFormat="1" hidden="1" x14ac:dyDescent="0.25">
      <c r="A440" s="24" t="str">
        <f>IF('[1]Descripción del Riesgo de Corru'!A455="","",'[1]Descripción del Riesgo de Corru'!A455)</f>
        <v/>
      </c>
      <c r="B440" s="22" t="str">
        <f t="shared" si="6"/>
        <v/>
      </c>
      <c r="C440" s="24" t="str">
        <f>IF('[1]Descripción del Riesgo de Corru'!C455="","",'[1]Descripción del Riesgo de Corru'!C455)</f>
        <v/>
      </c>
      <c r="D440" s="25" t="str">
        <f>IFERROR(VLOOKUP(A440,'[1]Valoración de Control RiesgCorr'!$A$4:$AN$130,35,FALSE),"")</f>
        <v/>
      </c>
      <c r="E440" s="25" t="str">
        <f>IFERROR(VLOOKUP(A440,'[1]Zona de Riesgo Corrup'!$A$3:$E$12,5,FALSE),"")</f>
        <v/>
      </c>
      <c r="F440" s="25" t="str">
        <f>IF(A440="","",IFERROR(VLOOKUP(A440,'[1]Valoración de Control RiesgCorr'!$A$4:$AN$130,39,FALSE),""))</f>
        <v/>
      </c>
      <c r="G440" s="22" t="str">
        <f>IF(A440="","",IFERROR(VLOOKUP(A440,'[1]Zona de Riesgo Corrup'!$A$3:$I$22,9,FALSE),""))</f>
        <v/>
      </c>
      <c r="H440" s="25" t="str">
        <f>IF(A440="","",IFERROR(VLOOKUP(A440,'[1]Diseño de Control Corrup'!$A$3:$J$100,6,FALSE),""))</f>
        <v/>
      </c>
      <c r="I440" s="25"/>
      <c r="J440" s="25" t="str">
        <f>IF(A440="","",IFERROR(VLOOKUP(A440,'[1]Diseño de Control Corrup'!$A$3:$J$100,3,FALSE),""))</f>
        <v/>
      </c>
      <c r="K440" s="25" t="str">
        <f>IF(A440="","",IFERROR(VLOOKUP(A440,'[1]Diseño de Control Corrup'!$A$3:$J$100,4,FALSE),""))</f>
        <v/>
      </c>
      <c r="M440" s="8"/>
      <c r="N440" s="8"/>
      <c r="O440" s="8"/>
      <c r="P440" s="8"/>
    </row>
    <row r="441" spans="1:16" s="26" customFormat="1" hidden="1" x14ac:dyDescent="0.25">
      <c r="A441" s="24" t="str">
        <f>IF('[1]Descripción del Riesgo de Corru'!A456="","",'[1]Descripción del Riesgo de Corru'!A456)</f>
        <v/>
      </c>
      <c r="B441" s="22" t="str">
        <f t="shared" si="6"/>
        <v/>
      </c>
      <c r="C441" s="24" t="str">
        <f>IF('[1]Descripción del Riesgo de Corru'!C456="","",'[1]Descripción del Riesgo de Corru'!C456)</f>
        <v/>
      </c>
      <c r="D441" s="25" t="str">
        <f>IFERROR(VLOOKUP(A441,'[1]Valoración de Control RiesgCorr'!$A$4:$AN$130,35,FALSE),"")</f>
        <v/>
      </c>
      <c r="E441" s="25" t="str">
        <f>IFERROR(VLOOKUP(A441,'[1]Zona de Riesgo Corrup'!$A$3:$E$12,5,FALSE),"")</f>
        <v/>
      </c>
      <c r="F441" s="25" t="str">
        <f>IF(A441="","",IFERROR(VLOOKUP(A441,'[1]Valoración de Control RiesgCorr'!$A$4:$AN$130,39,FALSE),""))</f>
        <v/>
      </c>
      <c r="G441" s="22" t="str">
        <f>IF(A441="","",IFERROR(VLOOKUP(A441,'[1]Zona de Riesgo Corrup'!$A$3:$I$22,9,FALSE),""))</f>
        <v/>
      </c>
      <c r="H441" s="25" t="str">
        <f>IF(A441="","",IFERROR(VLOOKUP(A441,'[1]Diseño de Control Corrup'!$A$3:$J$100,6,FALSE),""))</f>
        <v/>
      </c>
      <c r="I441" s="25"/>
      <c r="J441" s="25" t="str">
        <f>IF(A441="","",IFERROR(VLOOKUP(A441,'[1]Diseño de Control Corrup'!$A$3:$J$100,3,FALSE),""))</f>
        <v/>
      </c>
      <c r="K441" s="25" t="str">
        <f>IF(A441="","",IFERROR(VLOOKUP(A441,'[1]Diseño de Control Corrup'!$A$3:$J$100,4,FALSE),""))</f>
        <v/>
      </c>
      <c r="M441" s="8"/>
      <c r="N441" s="8"/>
      <c r="O441" s="8"/>
      <c r="P441" s="8"/>
    </row>
    <row r="442" spans="1:16" s="26" customFormat="1" hidden="1" x14ac:dyDescent="0.25">
      <c r="A442" s="24" t="str">
        <f>IF('[1]Descripción del Riesgo de Corru'!A457="","",'[1]Descripción del Riesgo de Corru'!A457)</f>
        <v/>
      </c>
      <c r="B442" s="22" t="str">
        <f t="shared" si="6"/>
        <v/>
      </c>
      <c r="C442" s="24" t="str">
        <f>IF('[1]Descripción del Riesgo de Corru'!C457="","",'[1]Descripción del Riesgo de Corru'!C457)</f>
        <v/>
      </c>
      <c r="D442" s="25" t="str">
        <f>IFERROR(VLOOKUP(A442,'[1]Valoración de Control RiesgCorr'!$A$4:$AN$130,35,FALSE),"")</f>
        <v/>
      </c>
      <c r="E442" s="25" t="str">
        <f>IFERROR(VLOOKUP(A442,'[1]Zona de Riesgo Corrup'!$A$3:$E$12,5,FALSE),"")</f>
        <v/>
      </c>
      <c r="F442" s="25" t="str">
        <f>IF(A442="","",IFERROR(VLOOKUP(A442,'[1]Valoración de Control RiesgCorr'!$A$4:$AN$130,39,FALSE),""))</f>
        <v/>
      </c>
      <c r="G442" s="22" t="str">
        <f>IF(A442="","",IFERROR(VLOOKUP(A442,'[1]Zona de Riesgo Corrup'!$A$3:$I$22,9,FALSE),""))</f>
        <v/>
      </c>
      <c r="H442" s="25" t="str">
        <f>IF(A442="","",IFERROR(VLOOKUP(A442,'[1]Diseño de Control Corrup'!$A$3:$J$100,6,FALSE),""))</f>
        <v/>
      </c>
      <c r="I442" s="25"/>
      <c r="J442" s="25" t="str">
        <f>IF(A442="","",IFERROR(VLOOKUP(A442,'[1]Diseño de Control Corrup'!$A$3:$J$100,3,FALSE),""))</f>
        <v/>
      </c>
      <c r="K442" s="25" t="str">
        <f>IF(A442="","",IFERROR(VLOOKUP(A442,'[1]Diseño de Control Corrup'!$A$3:$J$100,4,FALSE),""))</f>
        <v/>
      </c>
      <c r="M442" s="8"/>
      <c r="N442" s="8"/>
      <c r="O442" s="8"/>
      <c r="P442" s="8"/>
    </row>
    <row r="443" spans="1:16" s="26" customFormat="1" hidden="1" x14ac:dyDescent="0.25">
      <c r="A443" s="24" t="str">
        <f>IF('[1]Descripción del Riesgo de Corru'!A458="","",'[1]Descripción del Riesgo de Corru'!A458)</f>
        <v/>
      </c>
      <c r="B443" s="22" t="str">
        <f t="shared" si="6"/>
        <v/>
      </c>
      <c r="C443" s="24" t="str">
        <f>IF('[1]Descripción del Riesgo de Corru'!C458="","",'[1]Descripción del Riesgo de Corru'!C458)</f>
        <v/>
      </c>
      <c r="D443" s="25" t="str">
        <f>IFERROR(VLOOKUP(A443,'[1]Valoración de Control RiesgCorr'!$A$4:$AN$130,35,FALSE),"")</f>
        <v/>
      </c>
      <c r="E443" s="25" t="str">
        <f>IFERROR(VLOOKUP(A443,'[1]Zona de Riesgo Corrup'!$A$3:$E$12,5,FALSE),"")</f>
        <v/>
      </c>
      <c r="F443" s="25" t="str">
        <f>IF(A443="","",IFERROR(VLOOKUP(A443,'[1]Valoración de Control RiesgCorr'!$A$4:$AN$130,39,FALSE),""))</f>
        <v/>
      </c>
      <c r="G443" s="22" t="str">
        <f>IF(A443="","",IFERROR(VLOOKUP(A443,'[1]Zona de Riesgo Corrup'!$A$3:$I$22,9,FALSE),""))</f>
        <v/>
      </c>
      <c r="H443" s="25" t="str">
        <f>IF(A443="","",IFERROR(VLOOKUP(A443,'[1]Diseño de Control Corrup'!$A$3:$J$100,6,FALSE),""))</f>
        <v/>
      </c>
      <c r="I443" s="25"/>
      <c r="J443" s="25" t="str">
        <f>IF(A443="","",IFERROR(VLOOKUP(A443,'[1]Diseño de Control Corrup'!$A$3:$J$100,3,FALSE),""))</f>
        <v/>
      </c>
      <c r="K443" s="25" t="str">
        <f>IF(A443="","",IFERROR(VLOOKUP(A443,'[1]Diseño de Control Corrup'!$A$3:$J$100,4,FALSE),""))</f>
        <v/>
      </c>
      <c r="M443" s="8"/>
      <c r="N443" s="8"/>
      <c r="O443" s="8"/>
      <c r="P443" s="8"/>
    </row>
    <row r="444" spans="1:16" s="26" customFormat="1" hidden="1" x14ac:dyDescent="0.25">
      <c r="A444" s="24" t="str">
        <f>IF('[1]Descripción del Riesgo de Corru'!A459="","",'[1]Descripción del Riesgo de Corru'!A459)</f>
        <v/>
      </c>
      <c r="B444" s="22" t="str">
        <f t="shared" si="6"/>
        <v/>
      </c>
      <c r="C444" s="24" t="str">
        <f>IF('[1]Descripción del Riesgo de Corru'!C459="","",'[1]Descripción del Riesgo de Corru'!C459)</f>
        <v/>
      </c>
      <c r="D444" s="25" t="str">
        <f>IFERROR(VLOOKUP(A444,'[1]Valoración de Control RiesgCorr'!$A$4:$AN$130,35,FALSE),"")</f>
        <v/>
      </c>
      <c r="E444" s="25" t="str">
        <f>IFERROR(VLOOKUP(A444,'[1]Zona de Riesgo Corrup'!$A$3:$E$12,5,FALSE),"")</f>
        <v/>
      </c>
      <c r="F444" s="25" t="str">
        <f>IF(A444="","",IFERROR(VLOOKUP(A444,'[1]Valoración de Control RiesgCorr'!$A$4:$AN$130,39,FALSE),""))</f>
        <v/>
      </c>
      <c r="G444" s="22" t="str">
        <f>IF(A444="","",IFERROR(VLOOKUP(A444,'[1]Zona de Riesgo Corrup'!$A$3:$I$22,9,FALSE),""))</f>
        <v/>
      </c>
      <c r="H444" s="25" t="str">
        <f>IF(A444="","",IFERROR(VLOOKUP(A444,'[1]Diseño de Control Corrup'!$A$3:$J$100,6,FALSE),""))</f>
        <v/>
      </c>
      <c r="I444" s="25"/>
      <c r="J444" s="25" t="str">
        <f>IF(A444="","",IFERROR(VLOOKUP(A444,'[1]Diseño de Control Corrup'!$A$3:$J$100,3,FALSE),""))</f>
        <v/>
      </c>
      <c r="K444" s="25" t="str">
        <f>IF(A444="","",IFERROR(VLOOKUP(A444,'[1]Diseño de Control Corrup'!$A$3:$J$100,4,FALSE),""))</f>
        <v/>
      </c>
      <c r="M444" s="8"/>
      <c r="N444" s="8"/>
      <c r="O444" s="8"/>
      <c r="P444" s="8"/>
    </row>
    <row r="445" spans="1:16" s="26" customFormat="1" hidden="1" x14ac:dyDescent="0.25">
      <c r="A445" s="24" t="str">
        <f>IF('[1]Descripción del Riesgo de Corru'!A460="","",'[1]Descripción del Riesgo de Corru'!A460)</f>
        <v/>
      </c>
      <c r="B445" s="22" t="str">
        <f t="shared" si="6"/>
        <v/>
      </c>
      <c r="C445" s="24" t="str">
        <f>IF('[1]Descripción del Riesgo de Corru'!C460="","",'[1]Descripción del Riesgo de Corru'!C460)</f>
        <v/>
      </c>
      <c r="D445" s="25" t="str">
        <f>IFERROR(VLOOKUP(A445,'[1]Valoración de Control RiesgCorr'!$A$4:$AN$130,35,FALSE),"")</f>
        <v/>
      </c>
      <c r="E445" s="25" t="str">
        <f>IFERROR(VLOOKUP(A445,'[1]Zona de Riesgo Corrup'!$A$3:$E$12,5,FALSE),"")</f>
        <v/>
      </c>
      <c r="F445" s="25" t="str">
        <f>IF(A445="","",IFERROR(VLOOKUP(A445,'[1]Valoración de Control RiesgCorr'!$A$4:$AN$130,39,FALSE),""))</f>
        <v/>
      </c>
      <c r="G445" s="22" t="str">
        <f>IF(A445="","",IFERROR(VLOOKUP(A445,'[1]Zona de Riesgo Corrup'!$A$3:$I$22,9,FALSE),""))</f>
        <v/>
      </c>
      <c r="H445" s="25" t="str">
        <f>IF(A445="","",IFERROR(VLOOKUP(A445,'[1]Diseño de Control Corrup'!$A$3:$J$100,6,FALSE),""))</f>
        <v/>
      </c>
      <c r="I445" s="25"/>
      <c r="J445" s="25" t="str">
        <f>IF(A445="","",IFERROR(VLOOKUP(A445,'[1]Diseño de Control Corrup'!$A$3:$J$100,3,FALSE),""))</f>
        <v/>
      </c>
      <c r="K445" s="25" t="str">
        <f>IF(A445="","",IFERROR(VLOOKUP(A445,'[1]Diseño de Control Corrup'!$A$3:$J$100,4,FALSE),""))</f>
        <v/>
      </c>
      <c r="M445" s="8"/>
      <c r="N445" s="8"/>
      <c r="O445" s="8"/>
      <c r="P445" s="8"/>
    </row>
    <row r="446" spans="1:16" s="26" customFormat="1" hidden="1" x14ac:dyDescent="0.25">
      <c r="A446" s="24" t="str">
        <f>IF('[1]Descripción del Riesgo de Corru'!A461="","",'[1]Descripción del Riesgo de Corru'!A461)</f>
        <v/>
      </c>
      <c r="B446" s="22" t="str">
        <f t="shared" si="6"/>
        <v/>
      </c>
      <c r="C446" s="24" t="str">
        <f>IF('[1]Descripción del Riesgo de Corru'!C461="","",'[1]Descripción del Riesgo de Corru'!C461)</f>
        <v/>
      </c>
      <c r="D446" s="25" t="str">
        <f>IFERROR(VLOOKUP(A446,'[1]Valoración de Control RiesgCorr'!$A$4:$AN$130,35,FALSE),"")</f>
        <v/>
      </c>
      <c r="E446" s="25" t="str">
        <f>IFERROR(VLOOKUP(A446,'[1]Zona de Riesgo Corrup'!$A$3:$E$12,5,FALSE),"")</f>
        <v/>
      </c>
      <c r="F446" s="25" t="str">
        <f>IF(A446="","",IFERROR(VLOOKUP(A446,'[1]Valoración de Control RiesgCorr'!$A$4:$AN$130,39,FALSE),""))</f>
        <v/>
      </c>
      <c r="G446" s="22" t="str">
        <f>IF(A446="","",IFERROR(VLOOKUP(A446,'[1]Zona de Riesgo Corrup'!$A$3:$I$22,9,FALSE),""))</f>
        <v/>
      </c>
      <c r="H446" s="25" t="str">
        <f>IF(A446="","",IFERROR(VLOOKUP(A446,'[1]Diseño de Control Corrup'!$A$3:$J$100,6,FALSE),""))</f>
        <v/>
      </c>
      <c r="I446" s="25"/>
      <c r="J446" s="25" t="str">
        <f>IF(A446="","",IFERROR(VLOOKUP(A446,'[1]Diseño de Control Corrup'!$A$3:$J$100,3,FALSE),""))</f>
        <v/>
      </c>
      <c r="K446" s="25" t="str">
        <f>IF(A446="","",IFERROR(VLOOKUP(A446,'[1]Diseño de Control Corrup'!$A$3:$J$100,4,FALSE),""))</f>
        <v/>
      </c>
      <c r="M446" s="8"/>
      <c r="N446" s="8"/>
      <c r="O446" s="8"/>
      <c r="P446" s="8"/>
    </row>
    <row r="447" spans="1:16" s="26" customFormat="1" hidden="1" x14ac:dyDescent="0.25">
      <c r="A447" s="24" t="str">
        <f>IF('[1]Descripción del Riesgo de Corru'!A462="","",'[1]Descripción del Riesgo de Corru'!A462)</f>
        <v/>
      </c>
      <c r="B447" s="22" t="str">
        <f t="shared" si="6"/>
        <v/>
      </c>
      <c r="C447" s="24" t="str">
        <f>IF('[1]Descripción del Riesgo de Corru'!C462="","",'[1]Descripción del Riesgo de Corru'!C462)</f>
        <v/>
      </c>
      <c r="D447" s="25" t="str">
        <f>IFERROR(VLOOKUP(A447,'[1]Valoración de Control RiesgCorr'!$A$4:$AN$130,35,FALSE),"")</f>
        <v/>
      </c>
      <c r="E447" s="25" t="str">
        <f>IFERROR(VLOOKUP(A447,'[1]Zona de Riesgo Corrup'!$A$3:$E$12,5,FALSE),"")</f>
        <v/>
      </c>
      <c r="F447" s="25" t="str">
        <f>IF(A447="","",IFERROR(VLOOKUP(A447,'[1]Valoración de Control RiesgCorr'!$A$4:$AN$130,39,FALSE),""))</f>
        <v/>
      </c>
      <c r="G447" s="22" t="str">
        <f>IF(A447="","",IFERROR(VLOOKUP(A447,'[1]Zona de Riesgo Corrup'!$A$3:$I$22,9,FALSE),""))</f>
        <v/>
      </c>
      <c r="H447" s="25" t="str">
        <f>IF(A447="","",IFERROR(VLOOKUP(A447,'[1]Diseño de Control Corrup'!$A$3:$J$100,6,FALSE),""))</f>
        <v/>
      </c>
      <c r="I447" s="25"/>
      <c r="J447" s="25" t="str">
        <f>IF(A447="","",IFERROR(VLOOKUP(A447,'[1]Diseño de Control Corrup'!$A$3:$J$100,3,FALSE),""))</f>
        <v/>
      </c>
      <c r="K447" s="25" t="str">
        <f>IF(A447="","",IFERROR(VLOOKUP(A447,'[1]Diseño de Control Corrup'!$A$3:$J$100,4,FALSE),""))</f>
        <v/>
      </c>
      <c r="M447" s="8"/>
      <c r="N447" s="8"/>
      <c r="O447" s="8"/>
      <c r="P447" s="8"/>
    </row>
    <row r="448" spans="1:16" s="26" customFormat="1" hidden="1" x14ac:dyDescent="0.25">
      <c r="A448" s="24" t="str">
        <f>IF('[1]Descripción del Riesgo de Corru'!A463="","",'[1]Descripción del Riesgo de Corru'!A463)</f>
        <v/>
      </c>
      <c r="B448" s="22" t="str">
        <f t="shared" si="6"/>
        <v/>
      </c>
      <c r="C448" s="24" t="str">
        <f>IF('[1]Descripción del Riesgo de Corru'!C463="","",'[1]Descripción del Riesgo de Corru'!C463)</f>
        <v/>
      </c>
      <c r="D448" s="25" t="str">
        <f>IFERROR(VLOOKUP(A448,'[1]Valoración de Control RiesgCorr'!$A$4:$AN$130,35,FALSE),"")</f>
        <v/>
      </c>
      <c r="E448" s="25" t="str">
        <f>IFERROR(VLOOKUP(A448,'[1]Zona de Riesgo Corrup'!$A$3:$E$12,5,FALSE),"")</f>
        <v/>
      </c>
      <c r="F448" s="25" t="str">
        <f>IF(A448="","",IFERROR(VLOOKUP(A448,'[1]Valoración de Control RiesgCorr'!$A$4:$AN$130,39,FALSE),""))</f>
        <v/>
      </c>
      <c r="G448" s="22" t="str">
        <f>IF(A448="","",IFERROR(VLOOKUP(A448,'[1]Zona de Riesgo Corrup'!$A$3:$I$22,9,FALSE),""))</f>
        <v/>
      </c>
      <c r="H448" s="25" t="str">
        <f>IF(A448="","",IFERROR(VLOOKUP(A448,'[1]Diseño de Control Corrup'!$A$3:$J$100,6,FALSE),""))</f>
        <v/>
      </c>
      <c r="I448" s="25"/>
      <c r="J448" s="25" t="str">
        <f>IF(A448="","",IFERROR(VLOOKUP(A448,'[1]Diseño de Control Corrup'!$A$3:$J$100,3,FALSE),""))</f>
        <v/>
      </c>
      <c r="K448" s="25" t="str">
        <f>IF(A448="","",IFERROR(VLOOKUP(A448,'[1]Diseño de Control Corrup'!$A$3:$J$100,4,FALSE),""))</f>
        <v/>
      </c>
      <c r="M448" s="8"/>
      <c r="N448" s="8"/>
      <c r="O448" s="8"/>
      <c r="P448" s="8"/>
    </row>
    <row r="449" spans="1:16" s="26" customFormat="1" hidden="1" x14ac:dyDescent="0.25">
      <c r="A449" s="24" t="str">
        <f>IF('[1]Descripción del Riesgo de Corru'!A464="","",'[1]Descripción del Riesgo de Corru'!A464)</f>
        <v/>
      </c>
      <c r="B449" s="22" t="str">
        <f t="shared" si="6"/>
        <v/>
      </c>
      <c r="C449" s="24" t="str">
        <f>IF('[1]Descripción del Riesgo de Corru'!C464="","",'[1]Descripción del Riesgo de Corru'!C464)</f>
        <v/>
      </c>
      <c r="D449" s="25" t="str">
        <f>IFERROR(VLOOKUP(A449,'[1]Valoración de Control RiesgCorr'!$A$4:$AN$130,35,FALSE),"")</f>
        <v/>
      </c>
      <c r="E449" s="25" t="str">
        <f>IFERROR(VLOOKUP(A449,'[1]Zona de Riesgo Corrup'!$A$3:$E$12,5,FALSE),"")</f>
        <v/>
      </c>
      <c r="F449" s="25" t="str">
        <f>IF(A449="","",IFERROR(VLOOKUP(A449,'[1]Valoración de Control RiesgCorr'!$A$4:$AN$130,39,FALSE),""))</f>
        <v/>
      </c>
      <c r="G449" s="22" t="str">
        <f>IF(A449="","",IFERROR(VLOOKUP(A449,'[1]Zona de Riesgo Corrup'!$A$3:$I$22,9,FALSE),""))</f>
        <v/>
      </c>
      <c r="H449" s="25" t="str">
        <f>IF(A449="","",IFERROR(VLOOKUP(A449,'[1]Diseño de Control Corrup'!$A$3:$J$100,6,FALSE),""))</f>
        <v/>
      </c>
      <c r="I449" s="25"/>
      <c r="J449" s="25" t="str">
        <f>IF(A449="","",IFERROR(VLOOKUP(A449,'[1]Diseño de Control Corrup'!$A$3:$J$100,3,FALSE),""))</f>
        <v/>
      </c>
      <c r="K449" s="25" t="str">
        <f>IF(A449="","",IFERROR(VLOOKUP(A449,'[1]Diseño de Control Corrup'!$A$3:$J$100,4,FALSE),""))</f>
        <v/>
      </c>
      <c r="M449" s="8"/>
      <c r="N449" s="8"/>
      <c r="O449" s="8"/>
      <c r="P449" s="8"/>
    </row>
    <row r="450" spans="1:16" s="26" customFormat="1" hidden="1" x14ac:dyDescent="0.25">
      <c r="A450" s="24" t="str">
        <f>IF('[1]Descripción del Riesgo de Corru'!A465="","",'[1]Descripción del Riesgo de Corru'!A465)</f>
        <v/>
      </c>
      <c r="B450" s="22" t="str">
        <f t="shared" si="6"/>
        <v/>
      </c>
      <c r="C450" s="24" t="str">
        <f>IF('[1]Descripción del Riesgo de Corru'!C465="","",'[1]Descripción del Riesgo de Corru'!C465)</f>
        <v/>
      </c>
      <c r="D450" s="25" t="str">
        <f>IFERROR(VLOOKUP(A450,'[1]Valoración de Control RiesgCorr'!$A$4:$AN$130,35,FALSE),"")</f>
        <v/>
      </c>
      <c r="E450" s="25" t="str">
        <f>IFERROR(VLOOKUP(A450,'[1]Zona de Riesgo Corrup'!$A$3:$E$12,5,FALSE),"")</f>
        <v/>
      </c>
      <c r="F450" s="25" t="str">
        <f>IF(A450="","",IFERROR(VLOOKUP(A450,'[1]Valoración de Control RiesgCorr'!$A$4:$AN$130,39,FALSE),""))</f>
        <v/>
      </c>
      <c r="G450" s="22" t="str">
        <f>IF(A450="","",IFERROR(VLOOKUP(A450,'[1]Zona de Riesgo Corrup'!$A$3:$I$22,9,FALSE),""))</f>
        <v/>
      </c>
      <c r="H450" s="25" t="str">
        <f>IF(A450="","",IFERROR(VLOOKUP(A450,'[1]Diseño de Control Corrup'!$A$3:$J$100,6,FALSE),""))</f>
        <v/>
      </c>
      <c r="I450" s="25"/>
      <c r="J450" s="25" t="str">
        <f>IF(A450="","",IFERROR(VLOOKUP(A450,'[1]Diseño de Control Corrup'!$A$3:$J$100,3,FALSE),""))</f>
        <v/>
      </c>
      <c r="K450" s="25" t="str">
        <f>IF(A450="","",IFERROR(VLOOKUP(A450,'[1]Diseño de Control Corrup'!$A$3:$J$100,4,FALSE),""))</f>
        <v/>
      </c>
      <c r="M450" s="8"/>
      <c r="N450" s="8"/>
      <c r="O450" s="8"/>
      <c r="P450" s="8"/>
    </row>
    <row r="451" spans="1:16" s="26" customFormat="1" hidden="1" x14ac:dyDescent="0.25">
      <c r="A451" s="24" t="str">
        <f>IF('[1]Descripción del Riesgo de Corru'!A466="","",'[1]Descripción del Riesgo de Corru'!A466)</f>
        <v/>
      </c>
      <c r="B451" s="22" t="str">
        <f t="shared" si="6"/>
        <v/>
      </c>
      <c r="C451" s="24" t="str">
        <f>IF('[1]Descripción del Riesgo de Corru'!C466="","",'[1]Descripción del Riesgo de Corru'!C466)</f>
        <v/>
      </c>
      <c r="D451" s="25" t="str">
        <f>IFERROR(VLOOKUP(A451,'[1]Valoración de Control RiesgCorr'!$A$4:$AN$130,35,FALSE),"")</f>
        <v/>
      </c>
      <c r="E451" s="25" t="str">
        <f>IFERROR(VLOOKUP(A451,'[1]Zona de Riesgo Corrup'!$A$3:$E$12,5,FALSE),"")</f>
        <v/>
      </c>
      <c r="F451" s="25" t="str">
        <f>IF(A451="","",IFERROR(VLOOKUP(A451,'[1]Valoración de Control RiesgCorr'!$A$4:$AN$130,39,FALSE),""))</f>
        <v/>
      </c>
      <c r="G451" s="22" t="str">
        <f>IF(A451="","",IFERROR(VLOOKUP(A451,'[1]Zona de Riesgo Corrup'!$A$3:$I$22,9,FALSE),""))</f>
        <v/>
      </c>
      <c r="H451" s="25" t="str">
        <f>IF(A451="","",IFERROR(VLOOKUP(A451,'[1]Diseño de Control Corrup'!$A$3:$J$100,6,FALSE),""))</f>
        <v/>
      </c>
      <c r="I451" s="25"/>
      <c r="J451" s="25" t="str">
        <f>IF(A451="","",IFERROR(VLOOKUP(A451,'[1]Diseño de Control Corrup'!$A$3:$J$100,3,FALSE),""))</f>
        <v/>
      </c>
      <c r="K451" s="25" t="str">
        <f>IF(A451="","",IFERROR(VLOOKUP(A451,'[1]Diseño de Control Corrup'!$A$3:$J$100,4,FALSE),""))</f>
        <v/>
      </c>
      <c r="M451" s="8"/>
      <c r="N451" s="8"/>
      <c r="O451" s="8"/>
      <c r="P451" s="8"/>
    </row>
    <row r="452" spans="1:16" s="26" customFormat="1" hidden="1" x14ac:dyDescent="0.25">
      <c r="A452" s="24" t="str">
        <f>IF('[1]Descripción del Riesgo de Corru'!A467="","",'[1]Descripción del Riesgo de Corru'!A467)</f>
        <v/>
      </c>
      <c r="B452" s="22" t="str">
        <f t="shared" si="6"/>
        <v/>
      </c>
      <c r="C452" s="24" t="str">
        <f>IF('[1]Descripción del Riesgo de Corru'!C467="","",'[1]Descripción del Riesgo de Corru'!C467)</f>
        <v/>
      </c>
      <c r="D452" s="25" t="str">
        <f>IFERROR(VLOOKUP(A452,'[1]Valoración de Control RiesgCorr'!$A$4:$AN$130,35,FALSE),"")</f>
        <v/>
      </c>
      <c r="E452" s="25" t="str">
        <f>IFERROR(VLOOKUP(A452,'[1]Zona de Riesgo Corrup'!$A$3:$E$12,5,FALSE),"")</f>
        <v/>
      </c>
      <c r="F452" s="25" t="str">
        <f>IF(A452="","",IFERROR(VLOOKUP(A452,'[1]Valoración de Control RiesgCorr'!$A$4:$AN$130,39,FALSE),""))</f>
        <v/>
      </c>
      <c r="G452" s="22" t="str">
        <f>IF(A452="","",IFERROR(VLOOKUP(A452,'[1]Zona de Riesgo Corrup'!$A$3:$I$22,9,FALSE),""))</f>
        <v/>
      </c>
      <c r="H452" s="25" t="str">
        <f>IF(A452="","",IFERROR(VLOOKUP(A452,'[1]Diseño de Control Corrup'!$A$3:$J$100,6,FALSE),""))</f>
        <v/>
      </c>
      <c r="I452" s="25"/>
      <c r="J452" s="25" t="str">
        <f>IF(A452="","",IFERROR(VLOOKUP(A452,'[1]Diseño de Control Corrup'!$A$3:$J$100,3,FALSE),""))</f>
        <v/>
      </c>
      <c r="K452" s="25" t="str">
        <f>IF(A452="","",IFERROR(VLOOKUP(A452,'[1]Diseño de Control Corrup'!$A$3:$J$100,4,FALSE),""))</f>
        <v/>
      </c>
      <c r="M452" s="8"/>
      <c r="N452" s="8"/>
      <c r="O452" s="8"/>
      <c r="P452" s="8"/>
    </row>
    <row r="453" spans="1:16" s="26" customFormat="1" hidden="1" x14ac:dyDescent="0.25">
      <c r="A453" s="24" t="str">
        <f>IF('[1]Descripción del Riesgo de Corru'!A468="","",'[1]Descripción del Riesgo de Corru'!A468)</f>
        <v/>
      </c>
      <c r="B453" s="22" t="str">
        <f t="shared" si="6"/>
        <v/>
      </c>
      <c r="C453" s="24" t="str">
        <f>IF('[1]Descripción del Riesgo de Corru'!C468="","",'[1]Descripción del Riesgo de Corru'!C468)</f>
        <v/>
      </c>
      <c r="D453" s="25" t="str">
        <f>IFERROR(VLOOKUP(A453,'[1]Valoración de Control RiesgCorr'!$A$4:$AN$130,35,FALSE),"")</f>
        <v/>
      </c>
      <c r="E453" s="25" t="str">
        <f>IFERROR(VLOOKUP(A453,'[1]Zona de Riesgo Corrup'!$A$3:$E$12,5,FALSE),"")</f>
        <v/>
      </c>
      <c r="F453" s="25" t="str">
        <f>IF(A453="","",IFERROR(VLOOKUP(A453,'[1]Valoración de Control RiesgCorr'!$A$4:$AN$130,39,FALSE),""))</f>
        <v/>
      </c>
      <c r="G453" s="22" t="str">
        <f>IF(A453="","",IFERROR(VLOOKUP(A453,'[1]Zona de Riesgo Corrup'!$A$3:$I$22,9,FALSE),""))</f>
        <v/>
      </c>
      <c r="H453" s="25" t="str">
        <f>IF(A453="","",IFERROR(VLOOKUP(A453,'[1]Diseño de Control Corrup'!$A$3:$J$100,6,FALSE),""))</f>
        <v/>
      </c>
      <c r="I453" s="25"/>
      <c r="J453" s="25" t="str">
        <f>IF(A453="","",IFERROR(VLOOKUP(A453,'[1]Diseño de Control Corrup'!$A$3:$J$100,3,FALSE),""))</f>
        <v/>
      </c>
      <c r="K453" s="25" t="str">
        <f>IF(A453="","",IFERROR(VLOOKUP(A453,'[1]Diseño de Control Corrup'!$A$3:$J$100,4,FALSE),""))</f>
        <v/>
      </c>
      <c r="M453" s="8"/>
      <c r="N453" s="8"/>
      <c r="O453" s="8"/>
      <c r="P453" s="8"/>
    </row>
    <row r="454" spans="1:16" s="26" customFormat="1" hidden="1" x14ac:dyDescent="0.25">
      <c r="A454" s="24" t="str">
        <f>IF('[1]Descripción del Riesgo de Corru'!A469="","",'[1]Descripción del Riesgo de Corru'!A469)</f>
        <v/>
      </c>
      <c r="B454" s="22" t="str">
        <f t="shared" si="6"/>
        <v/>
      </c>
      <c r="C454" s="24" t="str">
        <f>IF('[1]Descripción del Riesgo de Corru'!C469="","",'[1]Descripción del Riesgo de Corru'!C469)</f>
        <v/>
      </c>
      <c r="D454" s="25" t="str">
        <f>IFERROR(VLOOKUP(A454,'[1]Valoración de Control RiesgCorr'!$A$4:$AN$130,35,FALSE),"")</f>
        <v/>
      </c>
      <c r="E454" s="25" t="str">
        <f>IFERROR(VLOOKUP(A454,'[1]Zona de Riesgo Corrup'!$A$3:$E$12,5,FALSE),"")</f>
        <v/>
      </c>
      <c r="F454" s="25" t="str">
        <f>IF(A454="","",IFERROR(VLOOKUP(A454,'[1]Valoración de Control RiesgCorr'!$A$4:$AN$130,39,FALSE),""))</f>
        <v/>
      </c>
      <c r="G454" s="22" t="str">
        <f>IF(A454="","",IFERROR(VLOOKUP(A454,'[1]Zona de Riesgo Corrup'!$A$3:$I$22,9,FALSE),""))</f>
        <v/>
      </c>
      <c r="H454" s="25" t="str">
        <f>IF(A454="","",IFERROR(VLOOKUP(A454,'[1]Diseño de Control Corrup'!$A$3:$J$100,6,FALSE),""))</f>
        <v/>
      </c>
      <c r="I454" s="25"/>
      <c r="J454" s="25" t="str">
        <f>IF(A454="","",IFERROR(VLOOKUP(A454,'[1]Diseño de Control Corrup'!$A$3:$J$100,3,FALSE),""))</f>
        <v/>
      </c>
      <c r="K454" s="25" t="str">
        <f>IF(A454="","",IFERROR(VLOOKUP(A454,'[1]Diseño de Control Corrup'!$A$3:$J$100,4,FALSE),""))</f>
        <v/>
      </c>
      <c r="M454" s="8"/>
      <c r="N454" s="8"/>
      <c r="O454" s="8"/>
      <c r="P454" s="8"/>
    </row>
    <row r="455" spans="1:16" s="26" customFormat="1" hidden="1" x14ac:dyDescent="0.25">
      <c r="A455" s="24" t="str">
        <f>IF('[1]Descripción del Riesgo de Corru'!A470="","",'[1]Descripción del Riesgo de Corru'!A470)</f>
        <v/>
      </c>
      <c r="B455" s="22" t="str">
        <f t="shared" si="6"/>
        <v/>
      </c>
      <c r="C455" s="24" t="str">
        <f>IF('[1]Descripción del Riesgo de Corru'!C470="","",'[1]Descripción del Riesgo de Corru'!C470)</f>
        <v/>
      </c>
      <c r="D455" s="25" t="str">
        <f>IFERROR(VLOOKUP(A455,'[1]Valoración de Control RiesgCorr'!$A$4:$AN$130,35,FALSE),"")</f>
        <v/>
      </c>
      <c r="E455" s="25" t="str">
        <f>IFERROR(VLOOKUP(A455,'[1]Zona de Riesgo Corrup'!$A$3:$E$12,5,FALSE),"")</f>
        <v/>
      </c>
      <c r="F455" s="25" t="str">
        <f>IF(A455="","",IFERROR(VLOOKUP(A455,'[1]Valoración de Control RiesgCorr'!$A$4:$AN$130,39,FALSE),""))</f>
        <v/>
      </c>
      <c r="G455" s="22" t="str">
        <f>IF(A455="","",IFERROR(VLOOKUP(A455,'[1]Zona de Riesgo Corrup'!$A$3:$I$22,9,FALSE),""))</f>
        <v/>
      </c>
      <c r="H455" s="25" t="str">
        <f>IF(A455="","",IFERROR(VLOOKUP(A455,'[1]Diseño de Control Corrup'!$A$3:$J$100,6,FALSE),""))</f>
        <v/>
      </c>
      <c r="I455" s="25"/>
      <c r="J455" s="25" t="str">
        <f>IF(A455="","",IFERROR(VLOOKUP(A455,'[1]Diseño de Control Corrup'!$A$3:$J$100,3,FALSE),""))</f>
        <v/>
      </c>
      <c r="K455" s="25" t="str">
        <f>IF(A455="","",IFERROR(VLOOKUP(A455,'[1]Diseño de Control Corrup'!$A$3:$J$100,4,FALSE),""))</f>
        <v/>
      </c>
      <c r="M455" s="8"/>
      <c r="N455" s="8"/>
      <c r="O455" s="8"/>
      <c r="P455" s="8"/>
    </row>
    <row r="456" spans="1:16" s="26" customFormat="1" hidden="1" x14ac:dyDescent="0.25">
      <c r="A456" s="24" t="str">
        <f>IF('[1]Descripción del Riesgo de Corru'!A471="","",'[1]Descripción del Riesgo de Corru'!A471)</f>
        <v/>
      </c>
      <c r="B456" s="22" t="str">
        <f t="shared" si="6"/>
        <v/>
      </c>
      <c r="C456" s="24" t="str">
        <f>IF('[1]Descripción del Riesgo de Corru'!C471="","",'[1]Descripción del Riesgo de Corru'!C471)</f>
        <v/>
      </c>
      <c r="D456" s="25" t="str">
        <f>IFERROR(VLOOKUP(A456,'[1]Valoración de Control RiesgCorr'!$A$4:$AN$130,35,FALSE),"")</f>
        <v/>
      </c>
      <c r="E456" s="25" t="str">
        <f>IFERROR(VLOOKUP(A456,'[1]Zona de Riesgo Corrup'!$A$3:$E$12,5,FALSE),"")</f>
        <v/>
      </c>
      <c r="F456" s="25" t="str">
        <f>IF(A456="","",IFERROR(VLOOKUP(A456,'[1]Valoración de Control RiesgCorr'!$A$4:$AN$130,39,FALSE),""))</f>
        <v/>
      </c>
      <c r="G456" s="22" t="str">
        <f>IF(A456="","",IFERROR(VLOOKUP(A456,'[1]Zona de Riesgo Corrup'!$A$3:$I$22,9,FALSE),""))</f>
        <v/>
      </c>
      <c r="H456" s="25" t="str">
        <f>IF(A456="","",IFERROR(VLOOKUP(A456,'[1]Diseño de Control Corrup'!$A$3:$J$100,6,FALSE),""))</f>
        <v/>
      </c>
      <c r="I456" s="25"/>
      <c r="J456" s="25" t="str">
        <f>IF(A456="","",IFERROR(VLOOKUP(A456,'[1]Diseño de Control Corrup'!$A$3:$J$100,3,FALSE),""))</f>
        <v/>
      </c>
      <c r="K456" s="25" t="str">
        <f>IF(A456="","",IFERROR(VLOOKUP(A456,'[1]Diseño de Control Corrup'!$A$3:$J$100,4,FALSE),""))</f>
        <v/>
      </c>
      <c r="M456" s="8"/>
      <c r="N456" s="8"/>
      <c r="O456" s="8"/>
      <c r="P456" s="8"/>
    </row>
    <row r="457" spans="1:16" s="26" customFormat="1" hidden="1" x14ac:dyDescent="0.25">
      <c r="A457" s="24" t="str">
        <f>IF('[1]Descripción del Riesgo de Corru'!A472="","",'[1]Descripción del Riesgo de Corru'!A472)</f>
        <v/>
      </c>
      <c r="B457" s="22" t="str">
        <f t="shared" si="6"/>
        <v/>
      </c>
      <c r="C457" s="24" t="str">
        <f>IF('[1]Descripción del Riesgo de Corru'!C472="","",'[1]Descripción del Riesgo de Corru'!C472)</f>
        <v/>
      </c>
      <c r="D457" s="25" t="str">
        <f>IFERROR(VLOOKUP(A457,'[1]Valoración de Control RiesgCorr'!$A$4:$AN$130,35,FALSE),"")</f>
        <v/>
      </c>
      <c r="E457" s="25" t="str">
        <f>IFERROR(VLOOKUP(A457,'[1]Zona de Riesgo Corrup'!$A$3:$E$12,5,FALSE),"")</f>
        <v/>
      </c>
      <c r="F457" s="25" t="str">
        <f>IF(A457="","",IFERROR(VLOOKUP(A457,'[1]Valoración de Control RiesgCorr'!$A$4:$AN$130,39,FALSE),""))</f>
        <v/>
      </c>
      <c r="G457" s="22" t="str">
        <f>IF(A457="","",IFERROR(VLOOKUP(A457,'[1]Zona de Riesgo Corrup'!$A$3:$I$22,9,FALSE),""))</f>
        <v/>
      </c>
      <c r="H457" s="25" t="str">
        <f>IF(A457="","",IFERROR(VLOOKUP(A457,'[1]Diseño de Control Corrup'!$A$3:$J$100,6,FALSE),""))</f>
        <v/>
      </c>
      <c r="I457" s="25"/>
      <c r="J457" s="25" t="str">
        <f>IF(A457="","",IFERROR(VLOOKUP(A457,'[1]Diseño de Control Corrup'!$A$3:$J$100,3,FALSE),""))</f>
        <v/>
      </c>
      <c r="K457" s="25" t="str">
        <f>IF(A457="","",IFERROR(VLOOKUP(A457,'[1]Diseño de Control Corrup'!$A$3:$J$100,4,FALSE),""))</f>
        <v/>
      </c>
      <c r="M457" s="8"/>
      <c r="N457" s="8"/>
      <c r="O457" s="8"/>
      <c r="P457" s="8"/>
    </row>
    <row r="458" spans="1:16" s="26" customFormat="1" hidden="1" x14ac:dyDescent="0.25">
      <c r="A458" s="24" t="str">
        <f>IF('[1]Descripción del Riesgo de Corru'!A473="","",'[1]Descripción del Riesgo de Corru'!A473)</f>
        <v/>
      </c>
      <c r="B458" s="22" t="str">
        <f t="shared" si="6"/>
        <v/>
      </c>
      <c r="C458" s="24" t="str">
        <f>IF('[1]Descripción del Riesgo de Corru'!C473="","",'[1]Descripción del Riesgo de Corru'!C473)</f>
        <v/>
      </c>
      <c r="D458" s="25" t="str">
        <f>IFERROR(VLOOKUP(A458,'[1]Valoración de Control RiesgCorr'!$A$4:$AN$130,35,FALSE),"")</f>
        <v/>
      </c>
      <c r="E458" s="25" t="str">
        <f>IFERROR(VLOOKUP(A458,'[1]Zona de Riesgo Corrup'!$A$3:$E$12,5,FALSE),"")</f>
        <v/>
      </c>
      <c r="F458" s="25" t="str">
        <f>IF(A458="","",IFERROR(VLOOKUP(A458,'[1]Valoración de Control RiesgCorr'!$A$4:$AN$130,39,FALSE),""))</f>
        <v/>
      </c>
      <c r="G458" s="22" t="str">
        <f>IF(A458="","",IFERROR(VLOOKUP(A458,'[1]Zona de Riesgo Corrup'!$A$3:$I$22,9,FALSE),""))</f>
        <v/>
      </c>
      <c r="H458" s="25" t="str">
        <f>IF(A458="","",IFERROR(VLOOKUP(A458,'[1]Diseño de Control Corrup'!$A$3:$J$100,6,FALSE),""))</f>
        <v/>
      </c>
      <c r="I458" s="25"/>
      <c r="J458" s="25" t="str">
        <f>IF(A458="","",IFERROR(VLOOKUP(A458,'[1]Diseño de Control Corrup'!$A$3:$J$100,3,FALSE),""))</f>
        <v/>
      </c>
      <c r="K458" s="25" t="str">
        <f>IF(A458="","",IFERROR(VLOOKUP(A458,'[1]Diseño de Control Corrup'!$A$3:$J$100,4,FALSE),""))</f>
        <v/>
      </c>
      <c r="M458" s="8"/>
      <c r="N458" s="8"/>
      <c r="O458" s="8"/>
      <c r="P458" s="8"/>
    </row>
    <row r="459" spans="1:16" s="26" customFormat="1" hidden="1" x14ac:dyDescent="0.25">
      <c r="A459" s="24" t="str">
        <f>IF('[1]Descripción del Riesgo de Corru'!A474="","",'[1]Descripción del Riesgo de Corru'!A474)</f>
        <v/>
      </c>
      <c r="B459" s="22" t="str">
        <f t="shared" si="6"/>
        <v/>
      </c>
      <c r="C459" s="24" t="str">
        <f>IF('[1]Descripción del Riesgo de Corru'!C474="","",'[1]Descripción del Riesgo de Corru'!C474)</f>
        <v/>
      </c>
      <c r="D459" s="25" t="str">
        <f>IFERROR(VLOOKUP(A459,'[1]Valoración de Control RiesgCorr'!$A$4:$AN$130,35,FALSE),"")</f>
        <v/>
      </c>
      <c r="E459" s="25" t="str">
        <f>IFERROR(VLOOKUP(A459,'[1]Zona de Riesgo Corrup'!$A$3:$E$12,5,FALSE),"")</f>
        <v/>
      </c>
      <c r="F459" s="25" t="str">
        <f>IF(A459="","",IFERROR(VLOOKUP(A459,'[1]Valoración de Control RiesgCorr'!$A$4:$AN$130,39,FALSE),""))</f>
        <v/>
      </c>
      <c r="G459" s="22" t="str">
        <f>IF(A459="","",IFERROR(VLOOKUP(A459,'[1]Zona de Riesgo Corrup'!$A$3:$I$22,9,FALSE),""))</f>
        <v/>
      </c>
      <c r="H459" s="25" t="str">
        <f>IF(A459="","",IFERROR(VLOOKUP(A459,'[1]Diseño de Control Corrup'!$A$3:$J$100,6,FALSE),""))</f>
        <v/>
      </c>
      <c r="I459" s="25"/>
      <c r="J459" s="25" t="str">
        <f>IF(A459="","",IFERROR(VLOOKUP(A459,'[1]Diseño de Control Corrup'!$A$3:$J$100,3,FALSE),""))</f>
        <v/>
      </c>
      <c r="K459" s="25" t="str">
        <f>IF(A459="","",IFERROR(VLOOKUP(A459,'[1]Diseño de Control Corrup'!$A$3:$J$100,4,FALSE),""))</f>
        <v/>
      </c>
      <c r="M459" s="8"/>
      <c r="N459" s="8"/>
      <c r="O459" s="8"/>
      <c r="P459" s="8"/>
    </row>
    <row r="460" spans="1:16" s="26" customFormat="1" hidden="1" x14ac:dyDescent="0.25">
      <c r="A460" s="24" t="str">
        <f>IF('[1]Descripción del Riesgo de Corru'!A475="","",'[1]Descripción del Riesgo de Corru'!A475)</f>
        <v/>
      </c>
      <c r="B460" s="22" t="str">
        <f t="shared" ref="B460:B523" si="7">IF(A460="","","CORRUPCIÓN")</f>
        <v/>
      </c>
      <c r="C460" s="24" t="str">
        <f>IF('[1]Descripción del Riesgo de Corru'!C475="","",'[1]Descripción del Riesgo de Corru'!C475)</f>
        <v/>
      </c>
      <c r="D460" s="25" t="str">
        <f>IFERROR(VLOOKUP(A460,'[1]Valoración de Control RiesgCorr'!$A$4:$AN$130,35,FALSE),"")</f>
        <v/>
      </c>
      <c r="E460" s="25" t="str">
        <f>IFERROR(VLOOKUP(A460,'[1]Zona de Riesgo Corrup'!$A$3:$E$12,5,FALSE),"")</f>
        <v/>
      </c>
      <c r="F460" s="25" t="str">
        <f>IF(A460="","",IFERROR(VLOOKUP(A460,'[1]Valoración de Control RiesgCorr'!$A$4:$AN$130,39,FALSE),""))</f>
        <v/>
      </c>
      <c r="G460" s="22" t="str">
        <f>IF(A460="","",IFERROR(VLOOKUP(A460,'[1]Zona de Riesgo Corrup'!$A$3:$I$22,9,FALSE),""))</f>
        <v/>
      </c>
      <c r="H460" s="25" t="str">
        <f>IF(A460="","",IFERROR(VLOOKUP(A460,'[1]Diseño de Control Corrup'!$A$3:$J$100,6,FALSE),""))</f>
        <v/>
      </c>
      <c r="I460" s="25"/>
      <c r="J460" s="25" t="str">
        <f>IF(A460="","",IFERROR(VLOOKUP(A460,'[1]Diseño de Control Corrup'!$A$3:$J$100,3,FALSE),""))</f>
        <v/>
      </c>
      <c r="K460" s="25" t="str">
        <f>IF(A460="","",IFERROR(VLOOKUP(A460,'[1]Diseño de Control Corrup'!$A$3:$J$100,4,FALSE),""))</f>
        <v/>
      </c>
      <c r="M460" s="8"/>
      <c r="N460" s="8"/>
      <c r="O460" s="8"/>
      <c r="P460" s="8"/>
    </row>
    <row r="461" spans="1:16" s="26" customFormat="1" hidden="1" x14ac:dyDescent="0.25">
      <c r="A461" s="24" t="str">
        <f>IF('[1]Descripción del Riesgo de Corru'!A476="","",'[1]Descripción del Riesgo de Corru'!A476)</f>
        <v/>
      </c>
      <c r="B461" s="22" t="str">
        <f t="shared" si="7"/>
        <v/>
      </c>
      <c r="C461" s="24" t="str">
        <f>IF('[1]Descripción del Riesgo de Corru'!C476="","",'[1]Descripción del Riesgo de Corru'!C476)</f>
        <v/>
      </c>
      <c r="D461" s="25" t="str">
        <f>IFERROR(VLOOKUP(A461,'[1]Valoración de Control RiesgCorr'!$A$4:$AN$130,35,FALSE),"")</f>
        <v/>
      </c>
      <c r="E461" s="25" t="str">
        <f>IFERROR(VLOOKUP(A461,'[1]Zona de Riesgo Corrup'!$A$3:$E$12,5,FALSE),"")</f>
        <v/>
      </c>
      <c r="F461" s="25" t="str">
        <f>IF(A461="","",IFERROR(VLOOKUP(A461,'[1]Valoración de Control RiesgCorr'!$A$4:$AN$130,39,FALSE),""))</f>
        <v/>
      </c>
      <c r="G461" s="22" t="str">
        <f>IF(A461="","",IFERROR(VLOOKUP(A461,'[1]Zona de Riesgo Corrup'!$A$3:$I$22,9,FALSE),""))</f>
        <v/>
      </c>
      <c r="H461" s="25" t="str">
        <f>IF(A461="","",IFERROR(VLOOKUP(A461,'[1]Diseño de Control Corrup'!$A$3:$J$100,6,FALSE),""))</f>
        <v/>
      </c>
      <c r="I461" s="25"/>
      <c r="J461" s="25" t="str">
        <f>IF(A461="","",IFERROR(VLOOKUP(A461,'[1]Diseño de Control Corrup'!$A$3:$J$100,3,FALSE),""))</f>
        <v/>
      </c>
      <c r="K461" s="25" t="str">
        <f>IF(A461="","",IFERROR(VLOOKUP(A461,'[1]Diseño de Control Corrup'!$A$3:$J$100,4,FALSE),""))</f>
        <v/>
      </c>
      <c r="M461" s="8"/>
      <c r="N461" s="8"/>
      <c r="O461" s="8"/>
      <c r="P461" s="8"/>
    </row>
    <row r="462" spans="1:16" s="26" customFormat="1" hidden="1" x14ac:dyDescent="0.25">
      <c r="A462" s="24" t="str">
        <f>IF('[1]Descripción del Riesgo de Corru'!A477="","",'[1]Descripción del Riesgo de Corru'!A477)</f>
        <v/>
      </c>
      <c r="B462" s="22" t="str">
        <f t="shared" si="7"/>
        <v/>
      </c>
      <c r="C462" s="24" t="str">
        <f>IF('[1]Descripción del Riesgo de Corru'!C477="","",'[1]Descripción del Riesgo de Corru'!C477)</f>
        <v/>
      </c>
      <c r="D462" s="25" t="str">
        <f>IFERROR(VLOOKUP(A462,'[1]Valoración de Control RiesgCorr'!$A$4:$AN$130,35,FALSE),"")</f>
        <v/>
      </c>
      <c r="E462" s="25" t="str">
        <f>IFERROR(VLOOKUP(A462,'[1]Zona de Riesgo Corrup'!$A$3:$E$12,5,FALSE),"")</f>
        <v/>
      </c>
      <c r="F462" s="25" t="str">
        <f>IF(A462="","",IFERROR(VLOOKUP(A462,'[1]Valoración de Control RiesgCorr'!$A$4:$AN$130,39,FALSE),""))</f>
        <v/>
      </c>
      <c r="G462" s="22" t="str">
        <f>IF(A462="","",IFERROR(VLOOKUP(A462,'[1]Zona de Riesgo Corrup'!$A$3:$I$22,9,FALSE),""))</f>
        <v/>
      </c>
      <c r="H462" s="25" t="str">
        <f>IF(A462="","",IFERROR(VLOOKUP(A462,'[1]Diseño de Control Corrup'!$A$3:$J$100,6,FALSE),""))</f>
        <v/>
      </c>
      <c r="I462" s="25"/>
      <c r="J462" s="25" t="str">
        <f>IF(A462="","",IFERROR(VLOOKUP(A462,'[1]Diseño de Control Corrup'!$A$3:$J$100,3,FALSE),""))</f>
        <v/>
      </c>
      <c r="K462" s="25" t="str">
        <f>IF(A462="","",IFERROR(VLOOKUP(A462,'[1]Diseño de Control Corrup'!$A$3:$J$100,4,FALSE),""))</f>
        <v/>
      </c>
      <c r="M462" s="8"/>
      <c r="N462" s="8"/>
      <c r="O462" s="8"/>
      <c r="P462" s="8"/>
    </row>
    <row r="463" spans="1:16" s="26" customFormat="1" hidden="1" x14ac:dyDescent="0.25">
      <c r="A463" s="24" t="str">
        <f>IF('[1]Descripción del Riesgo de Corru'!A478="","",'[1]Descripción del Riesgo de Corru'!A478)</f>
        <v/>
      </c>
      <c r="B463" s="22" t="str">
        <f t="shared" si="7"/>
        <v/>
      </c>
      <c r="C463" s="24" t="str">
        <f>IF('[1]Descripción del Riesgo de Corru'!C478="","",'[1]Descripción del Riesgo de Corru'!C478)</f>
        <v/>
      </c>
      <c r="D463" s="25" t="str">
        <f>IFERROR(VLOOKUP(A463,'[1]Valoración de Control RiesgCorr'!$A$4:$AN$130,35,FALSE),"")</f>
        <v/>
      </c>
      <c r="E463" s="25" t="str">
        <f>IFERROR(VLOOKUP(A463,'[1]Zona de Riesgo Corrup'!$A$3:$E$12,5,FALSE),"")</f>
        <v/>
      </c>
      <c r="F463" s="25" t="str">
        <f>IF(A463="","",IFERROR(VLOOKUP(A463,'[1]Valoración de Control RiesgCorr'!$A$4:$AN$130,39,FALSE),""))</f>
        <v/>
      </c>
      <c r="G463" s="22" t="str">
        <f>IF(A463="","",IFERROR(VLOOKUP(A463,'[1]Zona de Riesgo Corrup'!$A$3:$I$22,9,FALSE),""))</f>
        <v/>
      </c>
      <c r="H463" s="25" t="str">
        <f>IF(A463="","",IFERROR(VLOOKUP(A463,'[1]Diseño de Control Corrup'!$A$3:$J$100,6,FALSE),""))</f>
        <v/>
      </c>
      <c r="I463" s="25"/>
      <c r="J463" s="25" t="str">
        <f>IF(A463="","",IFERROR(VLOOKUP(A463,'[1]Diseño de Control Corrup'!$A$3:$J$100,3,FALSE),""))</f>
        <v/>
      </c>
      <c r="K463" s="25" t="str">
        <f>IF(A463="","",IFERROR(VLOOKUP(A463,'[1]Diseño de Control Corrup'!$A$3:$J$100,4,FALSE),""))</f>
        <v/>
      </c>
      <c r="M463" s="8"/>
      <c r="N463" s="8"/>
      <c r="O463" s="8"/>
      <c r="P463" s="8"/>
    </row>
    <row r="464" spans="1:16" s="26" customFormat="1" hidden="1" x14ac:dyDescent="0.25">
      <c r="A464" s="24" t="str">
        <f>IF('[1]Descripción del Riesgo de Corru'!A479="","",'[1]Descripción del Riesgo de Corru'!A479)</f>
        <v/>
      </c>
      <c r="B464" s="22" t="str">
        <f t="shared" si="7"/>
        <v/>
      </c>
      <c r="C464" s="24" t="str">
        <f>IF('[1]Descripción del Riesgo de Corru'!C479="","",'[1]Descripción del Riesgo de Corru'!C479)</f>
        <v/>
      </c>
      <c r="D464" s="25" t="str">
        <f>IFERROR(VLOOKUP(A464,'[1]Valoración de Control RiesgCorr'!$A$4:$AN$130,35,FALSE),"")</f>
        <v/>
      </c>
      <c r="E464" s="25" t="str">
        <f>IFERROR(VLOOKUP(A464,'[1]Zona de Riesgo Corrup'!$A$3:$E$12,5,FALSE),"")</f>
        <v/>
      </c>
      <c r="F464" s="25" t="str">
        <f>IF(A464="","",IFERROR(VLOOKUP(A464,'[1]Valoración de Control RiesgCorr'!$A$4:$AN$130,39,FALSE),""))</f>
        <v/>
      </c>
      <c r="G464" s="22" t="str">
        <f>IF(A464="","",IFERROR(VLOOKUP(A464,'[1]Zona de Riesgo Corrup'!$A$3:$I$22,9,FALSE),""))</f>
        <v/>
      </c>
      <c r="H464" s="25" t="str">
        <f>IF(A464="","",IFERROR(VLOOKUP(A464,'[1]Diseño de Control Corrup'!$A$3:$J$100,6,FALSE),""))</f>
        <v/>
      </c>
      <c r="I464" s="25"/>
      <c r="J464" s="25" t="str">
        <f>IF(A464="","",IFERROR(VLOOKUP(A464,'[1]Diseño de Control Corrup'!$A$3:$J$100,3,FALSE),""))</f>
        <v/>
      </c>
      <c r="K464" s="25" t="str">
        <f>IF(A464="","",IFERROR(VLOOKUP(A464,'[1]Diseño de Control Corrup'!$A$3:$J$100,4,FALSE),""))</f>
        <v/>
      </c>
      <c r="M464" s="8"/>
      <c r="N464" s="8"/>
      <c r="O464" s="8"/>
      <c r="P464" s="8"/>
    </row>
    <row r="465" spans="1:16" s="26" customFormat="1" hidden="1" x14ac:dyDescent="0.25">
      <c r="A465" s="24" t="str">
        <f>IF('[1]Descripción del Riesgo de Corru'!A480="","",'[1]Descripción del Riesgo de Corru'!A480)</f>
        <v/>
      </c>
      <c r="B465" s="22" t="str">
        <f t="shared" si="7"/>
        <v/>
      </c>
      <c r="C465" s="24" t="str">
        <f>IF('[1]Descripción del Riesgo de Corru'!C480="","",'[1]Descripción del Riesgo de Corru'!C480)</f>
        <v/>
      </c>
      <c r="D465" s="25" t="str">
        <f>IFERROR(VLOOKUP(A465,'[1]Valoración de Control RiesgCorr'!$A$4:$AN$130,35,FALSE),"")</f>
        <v/>
      </c>
      <c r="E465" s="25" t="str">
        <f>IFERROR(VLOOKUP(A465,'[1]Zona de Riesgo Corrup'!$A$3:$E$12,5,FALSE),"")</f>
        <v/>
      </c>
      <c r="F465" s="25" t="str">
        <f>IF(A465="","",IFERROR(VLOOKUP(A465,'[1]Valoración de Control RiesgCorr'!$A$4:$AN$130,39,FALSE),""))</f>
        <v/>
      </c>
      <c r="G465" s="22" t="str">
        <f>IF(A465="","",IFERROR(VLOOKUP(A465,'[1]Zona de Riesgo Corrup'!$A$3:$I$22,9,FALSE),""))</f>
        <v/>
      </c>
      <c r="H465" s="25" t="str">
        <f>IF(A465="","",IFERROR(VLOOKUP(A465,'[1]Diseño de Control Corrup'!$A$3:$J$100,6,FALSE),""))</f>
        <v/>
      </c>
      <c r="I465" s="25"/>
      <c r="J465" s="25" t="str">
        <f>IF(A465="","",IFERROR(VLOOKUP(A465,'[1]Diseño de Control Corrup'!$A$3:$J$100,3,FALSE),""))</f>
        <v/>
      </c>
      <c r="K465" s="25" t="str">
        <f>IF(A465="","",IFERROR(VLOOKUP(A465,'[1]Diseño de Control Corrup'!$A$3:$J$100,4,FALSE),""))</f>
        <v/>
      </c>
      <c r="M465" s="8"/>
      <c r="N465" s="8"/>
      <c r="O465" s="8"/>
      <c r="P465" s="8"/>
    </row>
    <row r="466" spans="1:16" s="26" customFormat="1" hidden="1" x14ac:dyDescent="0.25">
      <c r="A466" s="24" t="str">
        <f>IF('[1]Descripción del Riesgo de Corru'!A481="","",'[1]Descripción del Riesgo de Corru'!A481)</f>
        <v/>
      </c>
      <c r="B466" s="22" t="str">
        <f t="shared" si="7"/>
        <v/>
      </c>
      <c r="C466" s="24" t="str">
        <f>IF('[1]Descripción del Riesgo de Corru'!C481="","",'[1]Descripción del Riesgo de Corru'!C481)</f>
        <v/>
      </c>
      <c r="D466" s="25" t="str">
        <f>IFERROR(VLOOKUP(A466,'[1]Valoración de Control RiesgCorr'!$A$4:$AN$130,35,FALSE),"")</f>
        <v/>
      </c>
      <c r="E466" s="25" t="str">
        <f>IFERROR(VLOOKUP(A466,'[1]Zona de Riesgo Corrup'!$A$3:$E$12,5,FALSE),"")</f>
        <v/>
      </c>
      <c r="F466" s="25" t="str">
        <f>IF(A466="","",IFERROR(VLOOKUP(A466,'[1]Valoración de Control RiesgCorr'!$A$4:$AN$130,39,FALSE),""))</f>
        <v/>
      </c>
      <c r="G466" s="22" t="str">
        <f>IF(A466="","",IFERROR(VLOOKUP(A466,'[1]Zona de Riesgo Corrup'!$A$3:$I$22,9,FALSE),""))</f>
        <v/>
      </c>
      <c r="H466" s="25" t="str">
        <f>IF(A466="","",IFERROR(VLOOKUP(A466,'[1]Diseño de Control Corrup'!$A$3:$J$100,6,FALSE),""))</f>
        <v/>
      </c>
      <c r="I466" s="25"/>
      <c r="J466" s="25" t="str">
        <f>IF(A466="","",IFERROR(VLOOKUP(A466,'[1]Diseño de Control Corrup'!$A$3:$J$100,3,FALSE),""))</f>
        <v/>
      </c>
      <c r="K466" s="25" t="str">
        <f>IF(A466="","",IFERROR(VLOOKUP(A466,'[1]Diseño de Control Corrup'!$A$3:$J$100,4,FALSE),""))</f>
        <v/>
      </c>
      <c r="M466" s="8"/>
      <c r="N466" s="8"/>
      <c r="O466" s="8"/>
      <c r="P466" s="8"/>
    </row>
    <row r="467" spans="1:16" s="26" customFormat="1" hidden="1" x14ac:dyDescent="0.25">
      <c r="A467" s="24" t="str">
        <f>IF('[1]Descripción del Riesgo de Corru'!A482="","",'[1]Descripción del Riesgo de Corru'!A482)</f>
        <v/>
      </c>
      <c r="B467" s="22" t="str">
        <f t="shared" si="7"/>
        <v/>
      </c>
      <c r="C467" s="24" t="str">
        <f>IF('[1]Descripción del Riesgo de Corru'!C482="","",'[1]Descripción del Riesgo de Corru'!C482)</f>
        <v/>
      </c>
      <c r="D467" s="25" t="str">
        <f>IFERROR(VLOOKUP(A467,'[1]Valoración de Control RiesgCorr'!$A$4:$AN$130,35,FALSE),"")</f>
        <v/>
      </c>
      <c r="E467" s="25" t="str">
        <f>IFERROR(VLOOKUP(A467,'[1]Zona de Riesgo Corrup'!$A$3:$E$12,5,FALSE),"")</f>
        <v/>
      </c>
      <c r="F467" s="25" t="str">
        <f>IF(A467="","",IFERROR(VLOOKUP(A467,'[1]Valoración de Control RiesgCorr'!$A$4:$AN$130,39,FALSE),""))</f>
        <v/>
      </c>
      <c r="G467" s="22" t="str">
        <f>IF(A467="","",IFERROR(VLOOKUP(A467,'[1]Zona de Riesgo Corrup'!$A$3:$I$22,9,FALSE),""))</f>
        <v/>
      </c>
      <c r="H467" s="25" t="str">
        <f>IF(A467="","",IFERROR(VLOOKUP(A467,'[1]Diseño de Control Corrup'!$A$3:$J$100,6,FALSE),""))</f>
        <v/>
      </c>
      <c r="I467" s="25"/>
      <c r="J467" s="25" t="str">
        <f>IF(A467="","",IFERROR(VLOOKUP(A467,'[1]Diseño de Control Corrup'!$A$3:$J$100,3,FALSE),""))</f>
        <v/>
      </c>
      <c r="K467" s="25" t="str">
        <f>IF(A467="","",IFERROR(VLOOKUP(A467,'[1]Diseño de Control Corrup'!$A$3:$J$100,4,FALSE),""))</f>
        <v/>
      </c>
      <c r="M467" s="8"/>
      <c r="N467" s="8"/>
      <c r="O467" s="8"/>
      <c r="P467" s="8"/>
    </row>
    <row r="468" spans="1:16" s="26" customFormat="1" hidden="1" x14ac:dyDescent="0.25">
      <c r="A468" s="24" t="str">
        <f>IF('[1]Descripción del Riesgo de Corru'!A483="","",'[1]Descripción del Riesgo de Corru'!A483)</f>
        <v/>
      </c>
      <c r="B468" s="22" t="str">
        <f t="shared" si="7"/>
        <v/>
      </c>
      <c r="C468" s="24" t="str">
        <f>IF('[1]Descripción del Riesgo de Corru'!C483="","",'[1]Descripción del Riesgo de Corru'!C483)</f>
        <v/>
      </c>
      <c r="D468" s="25" t="str">
        <f>IFERROR(VLOOKUP(A468,'[1]Valoración de Control RiesgCorr'!$A$4:$AN$130,35,FALSE),"")</f>
        <v/>
      </c>
      <c r="E468" s="25" t="str">
        <f>IFERROR(VLOOKUP(A468,'[1]Zona de Riesgo Corrup'!$A$3:$E$12,5,FALSE),"")</f>
        <v/>
      </c>
      <c r="F468" s="25" t="str">
        <f>IF(A468="","",IFERROR(VLOOKUP(A468,'[1]Valoración de Control RiesgCorr'!$A$4:$AN$130,39,FALSE),""))</f>
        <v/>
      </c>
      <c r="G468" s="22" t="str">
        <f>IF(A468="","",IFERROR(VLOOKUP(A468,'[1]Zona de Riesgo Corrup'!$A$3:$I$22,9,FALSE),""))</f>
        <v/>
      </c>
      <c r="H468" s="25" t="str">
        <f>IF(A468="","",IFERROR(VLOOKUP(A468,'[1]Diseño de Control Corrup'!$A$3:$J$100,6,FALSE),""))</f>
        <v/>
      </c>
      <c r="I468" s="25"/>
      <c r="J468" s="25" t="str">
        <f>IF(A468="","",IFERROR(VLOOKUP(A468,'[1]Diseño de Control Corrup'!$A$3:$J$100,3,FALSE),""))</f>
        <v/>
      </c>
      <c r="K468" s="25" t="str">
        <f>IF(A468="","",IFERROR(VLOOKUP(A468,'[1]Diseño de Control Corrup'!$A$3:$J$100,4,FALSE),""))</f>
        <v/>
      </c>
      <c r="M468" s="8"/>
      <c r="N468" s="8"/>
      <c r="O468" s="8"/>
      <c r="P468" s="8"/>
    </row>
    <row r="469" spans="1:16" s="26" customFormat="1" hidden="1" x14ac:dyDescent="0.25">
      <c r="A469" s="24" t="str">
        <f>IF('[1]Descripción del Riesgo de Corru'!A484="","",'[1]Descripción del Riesgo de Corru'!A484)</f>
        <v/>
      </c>
      <c r="B469" s="22" t="str">
        <f t="shared" si="7"/>
        <v/>
      </c>
      <c r="C469" s="24" t="str">
        <f>IF('[1]Descripción del Riesgo de Corru'!C484="","",'[1]Descripción del Riesgo de Corru'!C484)</f>
        <v/>
      </c>
      <c r="D469" s="25" t="str">
        <f>IFERROR(VLOOKUP(A469,'[1]Valoración de Control RiesgCorr'!$A$4:$AN$130,35,FALSE),"")</f>
        <v/>
      </c>
      <c r="E469" s="25" t="str">
        <f>IFERROR(VLOOKUP(A469,'[1]Zona de Riesgo Corrup'!$A$3:$E$12,5,FALSE),"")</f>
        <v/>
      </c>
      <c r="F469" s="25" t="str">
        <f>IF(A469="","",IFERROR(VLOOKUP(A469,'[1]Valoración de Control RiesgCorr'!$A$4:$AN$130,39,FALSE),""))</f>
        <v/>
      </c>
      <c r="G469" s="22" t="str">
        <f>IF(A469="","",IFERROR(VLOOKUP(A469,'[1]Zona de Riesgo Corrup'!$A$3:$I$22,9,FALSE),""))</f>
        <v/>
      </c>
      <c r="H469" s="25" t="str">
        <f>IF(A469="","",IFERROR(VLOOKUP(A469,'[1]Diseño de Control Corrup'!$A$3:$J$100,6,FALSE),""))</f>
        <v/>
      </c>
      <c r="I469" s="25"/>
      <c r="J469" s="25" t="str">
        <f>IF(A469="","",IFERROR(VLOOKUP(A469,'[1]Diseño de Control Corrup'!$A$3:$J$100,3,FALSE),""))</f>
        <v/>
      </c>
      <c r="K469" s="25" t="str">
        <f>IF(A469="","",IFERROR(VLOOKUP(A469,'[1]Diseño de Control Corrup'!$A$3:$J$100,4,FALSE),""))</f>
        <v/>
      </c>
      <c r="M469" s="8"/>
      <c r="N469" s="8"/>
      <c r="O469" s="8"/>
      <c r="P469" s="8"/>
    </row>
    <row r="470" spans="1:16" s="26" customFormat="1" hidden="1" x14ac:dyDescent="0.25">
      <c r="A470" s="24" t="str">
        <f>IF('[1]Descripción del Riesgo de Corru'!A485="","",'[1]Descripción del Riesgo de Corru'!A485)</f>
        <v/>
      </c>
      <c r="B470" s="22" t="str">
        <f t="shared" si="7"/>
        <v/>
      </c>
      <c r="C470" s="24" t="str">
        <f>IF('[1]Descripción del Riesgo de Corru'!C485="","",'[1]Descripción del Riesgo de Corru'!C485)</f>
        <v/>
      </c>
      <c r="D470" s="25" t="str">
        <f>IFERROR(VLOOKUP(A470,'[1]Valoración de Control RiesgCorr'!$A$4:$AN$130,35,FALSE),"")</f>
        <v/>
      </c>
      <c r="E470" s="25" t="str">
        <f>IFERROR(VLOOKUP(A470,'[1]Zona de Riesgo Corrup'!$A$3:$E$12,5,FALSE),"")</f>
        <v/>
      </c>
      <c r="F470" s="25" t="str">
        <f>IF(A470="","",IFERROR(VLOOKUP(A470,'[1]Valoración de Control RiesgCorr'!$A$4:$AN$130,39,FALSE),""))</f>
        <v/>
      </c>
      <c r="G470" s="22" t="str">
        <f>IF(A470="","",IFERROR(VLOOKUP(A470,'[1]Zona de Riesgo Corrup'!$A$3:$I$22,9,FALSE),""))</f>
        <v/>
      </c>
      <c r="H470" s="25" t="str">
        <f>IF(A470="","",IFERROR(VLOOKUP(A470,'[1]Diseño de Control Corrup'!$A$3:$J$100,6,FALSE),""))</f>
        <v/>
      </c>
      <c r="I470" s="25"/>
      <c r="J470" s="25" t="str">
        <f>IF(A470="","",IFERROR(VLOOKUP(A470,'[1]Diseño de Control Corrup'!$A$3:$J$100,3,FALSE),""))</f>
        <v/>
      </c>
      <c r="K470" s="25" t="str">
        <f>IF(A470="","",IFERROR(VLOOKUP(A470,'[1]Diseño de Control Corrup'!$A$3:$J$100,4,FALSE),""))</f>
        <v/>
      </c>
      <c r="M470" s="8"/>
      <c r="N470" s="8"/>
      <c r="O470" s="8"/>
      <c r="P470" s="8"/>
    </row>
    <row r="471" spans="1:16" s="26" customFormat="1" hidden="1" x14ac:dyDescent="0.25">
      <c r="A471" s="24" t="str">
        <f>IF('[1]Descripción del Riesgo de Corru'!A486="","",'[1]Descripción del Riesgo de Corru'!A486)</f>
        <v/>
      </c>
      <c r="B471" s="22" t="str">
        <f t="shared" si="7"/>
        <v/>
      </c>
      <c r="C471" s="24" t="str">
        <f>IF('[1]Descripción del Riesgo de Corru'!C486="","",'[1]Descripción del Riesgo de Corru'!C486)</f>
        <v/>
      </c>
      <c r="D471" s="25" t="str">
        <f>IFERROR(VLOOKUP(A471,'[1]Valoración de Control RiesgCorr'!$A$4:$AN$130,35,FALSE),"")</f>
        <v/>
      </c>
      <c r="E471" s="25" t="str">
        <f>IFERROR(VLOOKUP(A471,'[1]Zona de Riesgo Corrup'!$A$3:$E$12,5,FALSE),"")</f>
        <v/>
      </c>
      <c r="F471" s="25" t="str">
        <f>IF(A471="","",IFERROR(VLOOKUP(A471,'[1]Valoración de Control RiesgCorr'!$A$4:$AN$130,39,FALSE),""))</f>
        <v/>
      </c>
      <c r="G471" s="22" t="str">
        <f>IF(A471="","",IFERROR(VLOOKUP(A471,'[1]Zona de Riesgo Corrup'!$A$3:$I$22,9,FALSE),""))</f>
        <v/>
      </c>
      <c r="H471" s="25" t="str">
        <f>IF(A471="","",IFERROR(VLOOKUP(A471,'[1]Diseño de Control Corrup'!$A$3:$J$100,6,FALSE),""))</f>
        <v/>
      </c>
      <c r="I471" s="25"/>
      <c r="J471" s="25" t="str">
        <f>IF(A471="","",IFERROR(VLOOKUP(A471,'[1]Diseño de Control Corrup'!$A$3:$J$100,3,FALSE),""))</f>
        <v/>
      </c>
      <c r="K471" s="25" t="str">
        <f>IF(A471="","",IFERROR(VLOOKUP(A471,'[1]Diseño de Control Corrup'!$A$3:$J$100,4,FALSE),""))</f>
        <v/>
      </c>
      <c r="M471" s="8"/>
      <c r="N471" s="8"/>
      <c r="O471" s="8"/>
      <c r="P471" s="8"/>
    </row>
    <row r="472" spans="1:16" s="26" customFormat="1" hidden="1" x14ac:dyDescent="0.25">
      <c r="A472" s="24" t="str">
        <f>IF('[1]Descripción del Riesgo de Corru'!A487="","",'[1]Descripción del Riesgo de Corru'!A487)</f>
        <v/>
      </c>
      <c r="B472" s="22" t="str">
        <f t="shared" si="7"/>
        <v/>
      </c>
      <c r="C472" s="24" t="str">
        <f>IF('[1]Descripción del Riesgo de Corru'!C487="","",'[1]Descripción del Riesgo de Corru'!C487)</f>
        <v/>
      </c>
      <c r="D472" s="25" t="str">
        <f>IFERROR(VLOOKUP(A472,'[1]Valoración de Control RiesgCorr'!$A$4:$AN$130,35,FALSE),"")</f>
        <v/>
      </c>
      <c r="E472" s="25" t="str">
        <f>IFERROR(VLOOKUP(A472,'[1]Zona de Riesgo Corrup'!$A$3:$E$12,5,FALSE),"")</f>
        <v/>
      </c>
      <c r="F472" s="25" t="str">
        <f>IF(A472="","",IFERROR(VLOOKUP(A472,'[1]Valoración de Control RiesgCorr'!$A$4:$AN$130,39,FALSE),""))</f>
        <v/>
      </c>
      <c r="G472" s="22" t="str">
        <f>IF(A472="","",IFERROR(VLOOKUP(A472,'[1]Zona de Riesgo Corrup'!$A$3:$I$22,9,FALSE),""))</f>
        <v/>
      </c>
      <c r="H472" s="25" t="str">
        <f>IF(A472="","",IFERROR(VLOOKUP(A472,'[1]Diseño de Control Corrup'!$A$3:$J$100,6,FALSE),""))</f>
        <v/>
      </c>
      <c r="I472" s="25"/>
      <c r="J472" s="25" t="str">
        <f>IF(A472="","",IFERROR(VLOOKUP(A472,'[1]Diseño de Control Corrup'!$A$3:$J$100,3,FALSE),""))</f>
        <v/>
      </c>
      <c r="K472" s="25" t="str">
        <f>IF(A472="","",IFERROR(VLOOKUP(A472,'[1]Diseño de Control Corrup'!$A$3:$J$100,4,FALSE),""))</f>
        <v/>
      </c>
      <c r="M472" s="8"/>
      <c r="N472" s="8"/>
      <c r="O472" s="8"/>
      <c r="P472" s="8"/>
    </row>
    <row r="473" spans="1:16" s="26" customFormat="1" hidden="1" x14ac:dyDescent="0.25">
      <c r="A473" s="24" t="str">
        <f>IF('[1]Descripción del Riesgo de Corru'!A488="","",'[1]Descripción del Riesgo de Corru'!A488)</f>
        <v/>
      </c>
      <c r="B473" s="22" t="str">
        <f t="shared" si="7"/>
        <v/>
      </c>
      <c r="C473" s="24" t="str">
        <f>IF('[1]Descripción del Riesgo de Corru'!C488="","",'[1]Descripción del Riesgo de Corru'!C488)</f>
        <v/>
      </c>
      <c r="D473" s="25" t="str">
        <f>IFERROR(VLOOKUP(A473,'[1]Valoración de Control RiesgCorr'!$A$4:$AN$130,35,FALSE),"")</f>
        <v/>
      </c>
      <c r="E473" s="25" t="str">
        <f>IFERROR(VLOOKUP(A473,'[1]Zona de Riesgo Corrup'!$A$3:$E$12,5,FALSE),"")</f>
        <v/>
      </c>
      <c r="F473" s="25" t="str">
        <f>IF(A473="","",IFERROR(VLOOKUP(A473,'[1]Valoración de Control RiesgCorr'!$A$4:$AN$130,39,FALSE),""))</f>
        <v/>
      </c>
      <c r="G473" s="22" t="str">
        <f>IF(A473="","",IFERROR(VLOOKUP(A473,'[1]Zona de Riesgo Corrup'!$A$3:$I$22,9,FALSE),""))</f>
        <v/>
      </c>
      <c r="H473" s="25" t="str">
        <f>IF(A473="","",IFERROR(VLOOKUP(A473,'[1]Diseño de Control Corrup'!$A$3:$J$100,6,FALSE),""))</f>
        <v/>
      </c>
      <c r="I473" s="25"/>
      <c r="J473" s="25" t="str">
        <f>IF(A473="","",IFERROR(VLOOKUP(A473,'[1]Diseño de Control Corrup'!$A$3:$J$100,3,FALSE),""))</f>
        <v/>
      </c>
      <c r="K473" s="25" t="str">
        <f>IF(A473="","",IFERROR(VLOOKUP(A473,'[1]Diseño de Control Corrup'!$A$3:$J$100,4,FALSE),""))</f>
        <v/>
      </c>
      <c r="M473" s="8"/>
      <c r="N473" s="8"/>
      <c r="O473" s="8"/>
      <c r="P473" s="8"/>
    </row>
    <row r="474" spans="1:16" s="26" customFormat="1" hidden="1" x14ac:dyDescent="0.25">
      <c r="A474" s="24" t="str">
        <f>IF('[1]Descripción del Riesgo de Corru'!A489="","",'[1]Descripción del Riesgo de Corru'!A489)</f>
        <v/>
      </c>
      <c r="B474" s="22" t="str">
        <f t="shared" si="7"/>
        <v/>
      </c>
      <c r="C474" s="24" t="str">
        <f>IF('[1]Descripción del Riesgo de Corru'!C489="","",'[1]Descripción del Riesgo de Corru'!C489)</f>
        <v/>
      </c>
      <c r="D474" s="25" t="str">
        <f>IFERROR(VLOOKUP(A474,'[1]Valoración de Control RiesgCorr'!$A$4:$AN$130,35,FALSE),"")</f>
        <v/>
      </c>
      <c r="E474" s="25" t="str">
        <f>IFERROR(VLOOKUP(A474,'[1]Zona de Riesgo Corrup'!$A$3:$E$12,5,FALSE),"")</f>
        <v/>
      </c>
      <c r="F474" s="25" t="str">
        <f>IF(A474="","",IFERROR(VLOOKUP(A474,'[1]Valoración de Control RiesgCorr'!$A$4:$AN$130,39,FALSE),""))</f>
        <v/>
      </c>
      <c r="G474" s="22" t="str">
        <f>IF(A474="","",IFERROR(VLOOKUP(A474,'[1]Zona de Riesgo Corrup'!$A$3:$I$22,9,FALSE),""))</f>
        <v/>
      </c>
      <c r="H474" s="25" t="str">
        <f>IF(A474="","",IFERROR(VLOOKUP(A474,'[1]Diseño de Control Corrup'!$A$3:$J$100,6,FALSE),""))</f>
        <v/>
      </c>
      <c r="I474" s="25"/>
      <c r="J474" s="25" t="str">
        <f>IF(A474="","",IFERROR(VLOOKUP(A474,'[1]Diseño de Control Corrup'!$A$3:$J$100,3,FALSE),""))</f>
        <v/>
      </c>
      <c r="K474" s="25" t="str">
        <f>IF(A474="","",IFERROR(VLOOKUP(A474,'[1]Diseño de Control Corrup'!$A$3:$J$100,4,FALSE),""))</f>
        <v/>
      </c>
      <c r="M474" s="8"/>
      <c r="N474" s="8"/>
      <c r="O474" s="8"/>
      <c r="P474" s="8"/>
    </row>
    <row r="475" spans="1:16" s="26" customFormat="1" hidden="1" x14ac:dyDescent="0.25">
      <c r="A475" s="24" t="str">
        <f>IF('[1]Descripción del Riesgo de Corru'!A490="","",'[1]Descripción del Riesgo de Corru'!A490)</f>
        <v/>
      </c>
      <c r="B475" s="22" t="str">
        <f t="shared" si="7"/>
        <v/>
      </c>
      <c r="C475" s="24" t="str">
        <f>IF('[1]Descripción del Riesgo de Corru'!C490="","",'[1]Descripción del Riesgo de Corru'!C490)</f>
        <v/>
      </c>
      <c r="D475" s="25" t="str">
        <f>IFERROR(VLOOKUP(A475,'[1]Valoración de Control RiesgCorr'!$A$4:$AN$130,35,FALSE),"")</f>
        <v/>
      </c>
      <c r="E475" s="25" t="str">
        <f>IFERROR(VLOOKUP(A475,'[1]Zona de Riesgo Corrup'!$A$3:$E$12,5,FALSE),"")</f>
        <v/>
      </c>
      <c r="F475" s="25" t="str">
        <f>IF(A475="","",IFERROR(VLOOKUP(A475,'[1]Valoración de Control RiesgCorr'!$A$4:$AN$130,39,FALSE),""))</f>
        <v/>
      </c>
      <c r="G475" s="22" t="str">
        <f>IF(A475="","",IFERROR(VLOOKUP(A475,'[1]Zona de Riesgo Corrup'!$A$3:$I$22,9,FALSE),""))</f>
        <v/>
      </c>
      <c r="H475" s="25" t="str">
        <f>IF(A475="","",IFERROR(VLOOKUP(A475,'[1]Diseño de Control Corrup'!$A$3:$J$100,6,FALSE),""))</f>
        <v/>
      </c>
      <c r="I475" s="25"/>
      <c r="J475" s="25" t="str">
        <f>IF(A475="","",IFERROR(VLOOKUP(A475,'[1]Diseño de Control Corrup'!$A$3:$J$100,3,FALSE),""))</f>
        <v/>
      </c>
      <c r="K475" s="25" t="str">
        <f>IF(A475="","",IFERROR(VLOOKUP(A475,'[1]Diseño de Control Corrup'!$A$3:$J$100,4,FALSE),""))</f>
        <v/>
      </c>
      <c r="M475" s="8"/>
      <c r="N475" s="8"/>
      <c r="O475" s="8"/>
      <c r="P475" s="8"/>
    </row>
    <row r="476" spans="1:16" s="26" customFormat="1" hidden="1" x14ac:dyDescent="0.25">
      <c r="A476" s="24" t="str">
        <f>IF('[1]Descripción del Riesgo de Corru'!A491="","",'[1]Descripción del Riesgo de Corru'!A491)</f>
        <v/>
      </c>
      <c r="B476" s="22" t="str">
        <f t="shared" si="7"/>
        <v/>
      </c>
      <c r="C476" s="24" t="str">
        <f>IF('[1]Descripción del Riesgo de Corru'!C491="","",'[1]Descripción del Riesgo de Corru'!C491)</f>
        <v/>
      </c>
      <c r="D476" s="25" t="str">
        <f>IFERROR(VLOOKUP(A476,'[1]Valoración de Control RiesgCorr'!$A$4:$AN$130,35,FALSE),"")</f>
        <v/>
      </c>
      <c r="E476" s="25" t="str">
        <f>IFERROR(VLOOKUP(A476,'[1]Zona de Riesgo Corrup'!$A$3:$E$12,5,FALSE),"")</f>
        <v/>
      </c>
      <c r="F476" s="25" t="str">
        <f>IF(A476="","",IFERROR(VLOOKUP(A476,'[1]Valoración de Control RiesgCorr'!$A$4:$AN$130,39,FALSE),""))</f>
        <v/>
      </c>
      <c r="G476" s="22" t="str">
        <f>IF(A476="","",IFERROR(VLOOKUP(A476,'[1]Zona de Riesgo Corrup'!$A$3:$I$22,9,FALSE),""))</f>
        <v/>
      </c>
      <c r="H476" s="25" t="str">
        <f>IF(A476="","",IFERROR(VLOOKUP(A476,'[1]Diseño de Control Corrup'!$A$3:$J$100,6,FALSE),""))</f>
        <v/>
      </c>
      <c r="I476" s="25"/>
      <c r="J476" s="25" t="str">
        <f>IF(A476="","",IFERROR(VLOOKUP(A476,'[1]Diseño de Control Corrup'!$A$3:$J$100,3,FALSE),""))</f>
        <v/>
      </c>
      <c r="K476" s="25" t="str">
        <f>IF(A476="","",IFERROR(VLOOKUP(A476,'[1]Diseño de Control Corrup'!$A$3:$J$100,4,FALSE),""))</f>
        <v/>
      </c>
      <c r="M476" s="8"/>
      <c r="N476" s="8"/>
      <c r="O476" s="8"/>
      <c r="P476" s="8"/>
    </row>
    <row r="477" spans="1:16" s="26" customFormat="1" hidden="1" x14ac:dyDescent="0.25">
      <c r="A477" s="24" t="str">
        <f>IF('[1]Descripción del Riesgo de Corru'!A492="","",'[1]Descripción del Riesgo de Corru'!A492)</f>
        <v/>
      </c>
      <c r="B477" s="22" t="str">
        <f t="shared" si="7"/>
        <v/>
      </c>
      <c r="C477" s="24" t="str">
        <f>IF('[1]Descripción del Riesgo de Corru'!C492="","",'[1]Descripción del Riesgo de Corru'!C492)</f>
        <v/>
      </c>
      <c r="D477" s="25" t="str">
        <f>IFERROR(VLOOKUP(A477,'[1]Valoración de Control RiesgCorr'!$A$4:$AN$130,35,FALSE),"")</f>
        <v/>
      </c>
      <c r="E477" s="25" t="str">
        <f>IFERROR(VLOOKUP(A477,'[1]Zona de Riesgo Corrup'!$A$3:$E$12,5,FALSE),"")</f>
        <v/>
      </c>
      <c r="F477" s="25" t="str">
        <f>IF(A477="","",IFERROR(VLOOKUP(A477,'[1]Valoración de Control RiesgCorr'!$A$4:$AN$130,39,FALSE),""))</f>
        <v/>
      </c>
      <c r="G477" s="22" t="str">
        <f>IF(A477="","",IFERROR(VLOOKUP(A477,'[1]Zona de Riesgo Corrup'!$A$3:$I$22,9,FALSE),""))</f>
        <v/>
      </c>
      <c r="H477" s="25" t="str">
        <f>IF(A477="","",IFERROR(VLOOKUP(A477,'[1]Diseño de Control Corrup'!$A$3:$J$100,6,FALSE),""))</f>
        <v/>
      </c>
      <c r="I477" s="25"/>
      <c r="J477" s="25" t="str">
        <f>IF(A477="","",IFERROR(VLOOKUP(A477,'[1]Diseño de Control Corrup'!$A$3:$J$100,3,FALSE),""))</f>
        <v/>
      </c>
      <c r="K477" s="25" t="str">
        <f>IF(A477="","",IFERROR(VLOOKUP(A477,'[1]Diseño de Control Corrup'!$A$3:$J$100,4,FALSE),""))</f>
        <v/>
      </c>
      <c r="M477" s="8"/>
      <c r="N477" s="8"/>
      <c r="O477" s="8"/>
      <c r="P477" s="8"/>
    </row>
    <row r="478" spans="1:16" s="26" customFormat="1" hidden="1" x14ac:dyDescent="0.25">
      <c r="A478" s="24" t="str">
        <f>IF('[1]Descripción del Riesgo de Corru'!A493="","",'[1]Descripción del Riesgo de Corru'!A493)</f>
        <v/>
      </c>
      <c r="B478" s="22" t="str">
        <f t="shared" si="7"/>
        <v/>
      </c>
      <c r="C478" s="24" t="str">
        <f>IF('[1]Descripción del Riesgo de Corru'!C493="","",'[1]Descripción del Riesgo de Corru'!C493)</f>
        <v/>
      </c>
      <c r="D478" s="25" t="str">
        <f>IFERROR(VLOOKUP(A478,'[1]Valoración de Control RiesgCorr'!$A$4:$AN$130,35,FALSE),"")</f>
        <v/>
      </c>
      <c r="E478" s="25" t="str">
        <f>IFERROR(VLOOKUP(A478,'[1]Zona de Riesgo Corrup'!$A$3:$E$12,5,FALSE),"")</f>
        <v/>
      </c>
      <c r="F478" s="25" t="str">
        <f>IF(A478="","",IFERROR(VLOOKUP(A478,'[1]Valoración de Control RiesgCorr'!$A$4:$AN$130,39,FALSE),""))</f>
        <v/>
      </c>
      <c r="G478" s="22" t="str">
        <f>IF(A478="","",IFERROR(VLOOKUP(A478,'[1]Zona de Riesgo Corrup'!$A$3:$I$22,9,FALSE),""))</f>
        <v/>
      </c>
      <c r="H478" s="25" t="str">
        <f>IF(A478="","",IFERROR(VLOOKUP(A478,'[1]Diseño de Control Corrup'!$A$3:$J$100,6,FALSE),""))</f>
        <v/>
      </c>
      <c r="I478" s="25"/>
      <c r="J478" s="25" t="str">
        <f>IF(A478="","",IFERROR(VLOOKUP(A478,'[1]Diseño de Control Corrup'!$A$3:$J$100,3,FALSE),""))</f>
        <v/>
      </c>
      <c r="K478" s="25" t="str">
        <f>IF(A478="","",IFERROR(VLOOKUP(A478,'[1]Diseño de Control Corrup'!$A$3:$J$100,4,FALSE),""))</f>
        <v/>
      </c>
      <c r="M478" s="8"/>
      <c r="N478" s="8"/>
      <c r="O478" s="8"/>
      <c r="P478" s="8"/>
    </row>
    <row r="479" spans="1:16" s="26" customFormat="1" hidden="1" x14ac:dyDescent="0.25">
      <c r="A479" s="24" t="str">
        <f>IF('[1]Descripción del Riesgo de Corru'!A494="","",'[1]Descripción del Riesgo de Corru'!A494)</f>
        <v/>
      </c>
      <c r="B479" s="22" t="str">
        <f t="shared" si="7"/>
        <v/>
      </c>
      <c r="C479" s="24" t="str">
        <f>IF('[1]Descripción del Riesgo de Corru'!C494="","",'[1]Descripción del Riesgo de Corru'!C494)</f>
        <v/>
      </c>
      <c r="D479" s="25" t="str">
        <f>IFERROR(VLOOKUP(A479,'[1]Valoración de Control RiesgCorr'!$A$4:$AN$130,35,FALSE),"")</f>
        <v/>
      </c>
      <c r="E479" s="25" t="str">
        <f>IFERROR(VLOOKUP(A479,'[1]Zona de Riesgo Corrup'!$A$3:$E$12,5,FALSE),"")</f>
        <v/>
      </c>
      <c r="F479" s="25" t="str">
        <f>IF(A479="","",IFERROR(VLOOKUP(A479,'[1]Valoración de Control RiesgCorr'!$A$4:$AN$130,39,FALSE),""))</f>
        <v/>
      </c>
      <c r="G479" s="22" t="str">
        <f>IF(A479="","",IFERROR(VLOOKUP(A479,'[1]Zona de Riesgo Corrup'!$A$3:$I$22,9,FALSE),""))</f>
        <v/>
      </c>
      <c r="H479" s="25" t="str">
        <f>IF(A479="","",IFERROR(VLOOKUP(A479,'[1]Diseño de Control Corrup'!$A$3:$J$100,6,FALSE),""))</f>
        <v/>
      </c>
      <c r="I479" s="25"/>
      <c r="J479" s="25" t="str">
        <f>IF(A479="","",IFERROR(VLOOKUP(A479,'[1]Diseño de Control Corrup'!$A$3:$J$100,3,FALSE),""))</f>
        <v/>
      </c>
      <c r="K479" s="25" t="str">
        <f>IF(A479="","",IFERROR(VLOOKUP(A479,'[1]Diseño de Control Corrup'!$A$3:$J$100,4,FALSE),""))</f>
        <v/>
      </c>
      <c r="M479" s="8"/>
      <c r="N479" s="8"/>
      <c r="O479" s="8"/>
      <c r="P479" s="8"/>
    </row>
    <row r="480" spans="1:16" s="26" customFormat="1" hidden="1" x14ac:dyDescent="0.25">
      <c r="A480" s="24" t="str">
        <f>IF('[1]Descripción del Riesgo de Corru'!A495="","",'[1]Descripción del Riesgo de Corru'!A495)</f>
        <v/>
      </c>
      <c r="B480" s="22" t="str">
        <f t="shared" si="7"/>
        <v/>
      </c>
      <c r="C480" s="24" t="str">
        <f>IF('[1]Descripción del Riesgo de Corru'!C495="","",'[1]Descripción del Riesgo de Corru'!C495)</f>
        <v/>
      </c>
      <c r="D480" s="25" t="str">
        <f>IFERROR(VLOOKUP(A480,'[1]Valoración de Control RiesgCorr'!$A$4:$AN$130,35,FALSE),"")</f>
        <v/>
      </c>
      <c r="E480" s="25" t="str">
        <f>IFERROR(VLOOKUP(A480,'[1]Zona de Riesgo Corrup'!$A$3:$E$12,5,FALSE),"")</f>
        <v/>
      </c>
      <c r="F480" s="25" t="str">
        <f>IF(A480="","",IFERROR(VLOOKUP(A480,'[1]Valoración de Control RiesgCorr'!$A$4:$AN$130,39,FALSE),""))</f>
        <v/>
      </c>
      <c r="G480" s="22" t="str">
        <f>IF(A480="","",IFERROR(VLOOKUP(A480,'[1]Zona de Riesgo Corrup'!$A$3:$I$22,9,FALSE),""))</f>
        <v/>
      </c>
      <c r="H480" s="25" t="str">
        <f>IF(A480="","",IFERROR(VLOOKUP(A480,'[1]Diseño de Control Corrup'!$A$3:$J$100,6,FALSE),""))</f>
        <v/>
      </c>
      <c r="I480" s="25"/>
      <c r="J480" s="25" t="str">
        <f>IF(A480="","",IFERROR(VLOOKUP(A480,'[1]Diseño de Control Corrup'!$A$3:$J$100,3,FALSE),""))</f>
        <v/>
      </c>
      <c r="K480" s="25" t="str">
        <f>IF(A480="","",IFERROR(VLOOKUP(A480,'[1]Diseño de Control Corrup'!$A$3:$J$100,4,FALSE),""))</f>
        <v/>
      </c>
      <c r="M480" s="8"/>
      <c r="N480" s="8"/>
      <c r="O480" s="8"/>
      <c r="P480" s="8"/>
    </row>
    <row r="481" spans="1:16" s="26" customFormat="1" hidden="1" x14ac:dyDescent="0.25">
      <c r="A481" s="24" t="str">
        <f>IF('[1]Descripción del Riesgo de Corru'!A496="","",'[1]Descripción del Riesgo de Corru'!A496)</f>
        <v/>
      </c>
      <c r="B481" s="22" t="str">
        <f t="shared" si="7"/>
        <v/>
      </c>
      <c r="C481" s="24" t="str">
        <f>IF('[1]Descripción del Riesgo de Corru'!C496="","",'[1]Descripción del Riesgo de Corru'!C496)</f>
        <v/>
      </c>
      <c r="D481" s="25" t="str">
        <f>IFERROR(VLOOKUP(A481,'[1]Valoración de Control RiesgCorr'!$A$4:$AN$130,35,FALSE),"")</f>
        <v/>
      </c>
      <c r="E481" s="25" t="str">
        <f>IFERROR(VLOOKUP(A481,'[1]Zona de Riesgo Corrup'!$A$3:$E$12,5,FALSE),"")</f>
        <v/>
      </c>
      <c r="F481" s="25" t="str">
        <f>IF(A481="","",IFERROR(VLOOKUP(A481,'[1]Valoración de Control RiesgCorr'!$A$4:$AN$130,39,FALSE),""))</f>
        <v/>
      </c>
      <c r="G481" s="22" t="str">
        <f>IF(A481="","",IFERROR(VLOOKUP(A481,'[1]Zona de Riesgo Corrup'!$A$3:$I$22,9,FALSE),""))</f>
        <v/>
      </c>
      <c r="H481" s="25" t="str">
        <f>IF(A481="","",IFERROR(VLOOKUP(A481,'[1]Diseño de Control Corrup'!$A$3:$J$100,6,FALSE),""))</f>
        <v/>
      </c>
      <c r="I481" s="25"/>
      <c r="J481" s="25" t="str">
        <f>IF(A481="","",IFERROR(VLOOKUP(A481,'[1]Diseño de Control Corrup'!$A$3:$J$100,3,FALSE),""))</f>
        <v/>
      </c>
      <c r="K481" s="25" t="str">
        <f>IF(A481="","",IFERROR(VLOOKUP(A481,'[1]Diseño de Control Corrup'!$A$3:$J$100,4,FALSE),""))</f>
        <v/>
      </c>
      <c r="M481" s="8"/>
      <c r="N481" s="8"/>
      <c r="O481" s="8"/>
      <c r="P481" s="8"/>
    </row>
    <row r="482" spans="1:16" s="26" customFormat="1" hidden="1" x14ac:dyDescent="0.25">
      <c r="A482" s="24" t="str">
        <f>IF('[1]Descripción del Riesgo de Corru'!A497="","",'[1]Descripción del Riesgo de Corru'!A497)</f>
        <v/>
      </c>
      <c r="B482" s="22" t="str">
        <f t="shared" si="7"/>
        <v/>
      </c>
      <c r="C482" s="24" t="str">
        <f>IF('[1]Descripción del Riesgo de Corru'!C497="","",'[1]Descripción del Riesgo de Corru'!C497)</f>
        <v/>
      </c>
      <c r="D482" s="25" t="str">
        <f>IFERROR(VLOOKUP(A482,'[1]Valoración de Control RiesgCorr'!$A$4:$AN$130,35,FALSE),"")</f>
        <v/>
      </c>
      <c r="E482" s="25" t="str">
        <f>IFERROR(VLOOKUP(A482,'[1]Zona de Riesgo Corrup'!$A$3:$E$12,5,FALSE),"")</f>
        <v/>
      </c>
      <c r="F482" s="25" t="str">
        <f>IF(A482="","",IFERROR(VLOOKUP(A482,'[1]Valoración de Control RiesgCorr'!$A$4:$AN$130,39,FALSE),""))</f>
        <v/>
      </c>
      <c r="G482" s="22" t="str">
        <f>IF(A482="","",IFERROR(VLOOKUP(A482,'[1]Zona de Riesgo Corrup'!$A$3:$I$22,9,FALSE),""))</f>
        <v/>
      </c>
      <c r="H482" s="25" t="str">
        <f>IF(A482="","",IFERROR(VLOOKUP(A482,'[1]Diseño de Control Corrup'!$A$3:$J$100,6,FALSE),""))</f>
        <v/>
      </c>
      <c r="I482" s="25"/>
      <c r="J482" s="25" t="str">
        <f>IF(A482="","",IFERROR(VLOOKUP(A482,'[1]Diseño de Control Corrup'!$A$3:$J$100,3,FALSE),""))</f>
        <v/>
      </c>
      <c r="K482" s="25" t="str">
        <f>IF(A482="","",IFERROR(VLOOKUP(A482,'[1]Diseño de Control Corrup'!$A$3:$J$100,4,FALSE),""))</f>
        <v/>
      </c>
      <c r="M482" s="8"/>
      <c r="N482" s="8"/>
      <c r="O482" s="8"/>
      <c r="P482" s="8"/>
    </row>
    <row r="483" spans="1:16" s="26" customFormat="1" hidden="1" x14ac:dyDescent="0.25">
      <c r="A483" s="24" t="str">
        <f>IF('[1]Descripción del Riesgo de Corru'!A498="","",'[1]Descripción del Riesgo de Corru'!A498)</f>
        <v/>
      </c>
      <c r="B483" s="22" t="str">
        <f t="shared" si="7"/>
        <v/>
      </c>
      <c r="C483" s="24" t="str">
        <f>IF('[1]Descripción del Riesgo de Corru'!C498="","",'[1]Descripción del Riesgo de Corru'!C498)</f>
        <v/>
      </c>
      <c r="D483" s="25" t="str">
        <f>IFERROR(VLOOKUP(A483,'[1]Valoración de Control RiesgCorr'!$A$4:$AN$130,35,FALSE),"")</f>
        <v/>
      </c>
      <c r="E483" s="25" t="str">
        <f>IFERROR(VLOOKUP(A483,'[1]Zona de Riesgo Corrup'!$A$3:$E$12,5,FALSE),"")</f>
        <v/>
      </c>
      <c r="F483" s="25" t="str">
        <f>IF(A483="","",IFERROR(VLOOKUP(A483,'[1]Valoración de Control RiesgCorr'!$A$4:$AN$130,39,FALSE),""))</f>
        <v/>
      </c>
      <c r="G483" s="22" t="str">
        <f>IF(A483="","",IFERROR(VLOOKUP(A483,'[1]Zona de Riesgo Corrup'!$A$3:$I$22,9,FALSE),""))</f>
        <v/>
      </c>
      <c r="H483" s="25" t="str">
        <f>IF(A483="","",IFERROR(VLOOKUP(A483,'[1]Diseño de Control Corrup'!$A$3:$J$100,6,FALSE),""))</f>
        <v/>
      </c>
      <c r="I483" s="25"/>
      <c r="J483" s="25" t="str">
        <f>IF(A483="","",IFERROR(VLOOKUP(A483,'[1]Diseño de Control Corrup'!$A$3:$J$100,3,FALSE),""))</f>
        <v/>
      </c>
      <c r="K483" s="25" t="str">
        <f>IF(A483="","",IFERROR(VLOOKUP(A483,'[1]Diseño de Control Corrup'!$A$3:$J$100,4,FALSE),""))</f>
        <v/>
      </c>
      <c r="M483" s="8"/>
      <c r="N483" s="8"/>
      <c r="O483" s="8"/>
      <c r="P483" s="8"/>
    </row>
    <row r="484" spans="1:16" s="26" customFormat="1" hidden="1" x14ac:dyDescent="0.25">
      <c r="A484" s="24" t="str">
        <f>IF('[1]Descripción del Riesgo de Corru'!A499="","",'[1]Descripción del Riesgo de Corru'!A499)</f>
        <v/>
      </c>
      <c r="B484" s="22" t="str">
        <f t="shared" si="7"/>
        <v/>
      </c>
      <c r="C484" s="24" t="str">
        <f>IF('[1]Descripción del Riesgo de Corru'!C499="","",'[1]Descripción del Riesgo de Corru'!C499)</f>
        <v/>
      </c>
      <c r="D484" s="25" t="str">
        <f>IFERROR(VLOOKUP(A484,'[1]Valoración de Control RiesgCorr'!$A$4:$AN$130,35,FALSE),"")</f>
        <v/>
      </c>
      <c r="E484" s="25" t="str">
        <f>IFERROR(VLOOKUP(A484,'[1]Zona de Riesgo Corrup'!$A$3:$E$12,5,FALSE),"")</f>
        <v/>
      </c>
      <c r="F484" s="25" t="str">
        <f>IF(A484="","",IFERROR(VLOOKUP(A484,'[1]Valoración de Control RiesgCorr'!$A$4:$AN$130,39,FALSE),""))</f>
        <v/>
      </c>
      <c r="G484" s="22" t="str">
        <f>IF(A484="","",IFERROR(VLOOKUP(A484,'[1]Zona de Riesgo Corrup'!$A$3:$I$22,9,FALSE),""))</f>
        <v/>
      </c>
      <c r="H484" s="25" t="str">
        <f>IF(A484="","",IFERROR(VLOOKUP(A484,'[1]Diseño de Control Corrup'!$A$3:$J$100,6,FALSE),""))</f>
        <v/>
      </c>
      <c r="I484" s="25"/>
      <c r="J484" s="25" t="str">
        <f>IF(A484="","",IFERROR(VLOOKUP(A484,'[1]Diseño de Control Corrup'!$A$3:$J$100,3,FALSE),""))</f>
        <v/>
      </c>
      <c r="K484" s="25" t="str">
        <f>IF(A484="","",IFERROR(VLOOKUP(A484,'[1]Diseño de Control Corrup'!$A$3:$J$100,4,FALSE),""))</f>
        <v/>
      </c>
      <c r="M484" s="8"/>
      <c r="N484" s="8"/>
      <c r="O484" s="8"/>
      <c r="P484" s="8"/>
    </row>
    <row r="485" spans="1:16" s="26" customFormat="1" hidden="1" x14ac:dyDescent="0.25">
      <c r="A485" s="24" t="str">
        <f>IF('[1]Descripción del Riesgo de Corru'!A500="","",'[1]Descripción del Riesgo de Corru'!A500)</f>
        <v/>
      </c>
      <c r="B485" s="22" t="str">
        <f t="shared" si="7"/>
        <v/>
      </c>
      <c r="C485" s="24" t="str">
        <f>IF('[1]Descripción del Riesgo de Corru'!C500="","",'[1]Descripción del Riesgo de Corru'!C500)</f>
        <v/>
      </c>
      <c r="D485" s="25" t="str">
        <f>IFERROR(VLOOKUP(A485,'[1]Valoración de Control RiesgCorr'!$A$4:$AN$130,35,FALSE),"")</f>
        <v/>
      </c>
      <c r="E485" s="25" t="str">
        <f>IFERROR(VLOOKUP(A485,'[1]Zona de Riesgo Corrup'!$A$3:$E$12,5,FALSE),"")</f>
        <v/>
      </c>
      <c r="F485" s="25" t="str">
        <f>IF(A485="","",IFERROR(VLOOKUP(A485,'[1]Valoración de Control RiesgCorr'!$A$4:$AN$130,39,FALSE),""))</f>
        <v/>
      </c>
      <c r="G485" s="22" t="str">
        <f>IF(A485="","",IFERROR(VLOOKUP(A485,'[1]Zona de Riesgo Corrup'!$A$3:$I$22,9,FALSE),""))</f>
        <v/>
      </c>
      <c r="H485" s="25" t="str">
        <f>IF(A485="","",IFERROR(VLOOKUP(A485,'[1]Diseño de Control Corrup'!$A$3:$J$100,6,FALSE),""))</f>
        <v/>
      </c>
      <c r="I485" s="25"/>
      <c r="J485" s="25" t="str">
        <f>IF(A485="","",IFERROR(VLOOKUP(A485,'[1]Diseño de Control Corrup'!$A$3:$J$100,3,FALSE),""))</f>
        <v/>
      </c>
      <c r="K485" s="25" t="str">
        <f>IF(A485="","",IFERROR(VLOOKUP(A485,'[1]Diseño de Control Corrup'!$A$3:$J$100,4,FALSE),""))</f>
        <v/>
      </c>
      <c r="M485" s="8"/>
      <c r="N485" s="8"/>
      <c r="O485" s="8"/>
      <c r="P485" s="8"/>
    </row>
    <row r="486" spans="1:16" s="26" customFormat="1" hidden="1" x14ac:dyDescent="0.25">
      <c r="A486" s="24" t="str">
        <f>IF('[1]Descripción del Riesgo de Corru'!A501="","",'[1]Descripción del Riesgo de Corru'!A501)</f>
        <v/>
      </c>
      <c r="B486" s="22" t="str">
        <f t="shared" si="7"/>
        <v/>
      </c>
      <c r="C486" s="24" t="str">
        <f>IF('[1]Descripción del Riesgo de Corru'!C501="","",'[1]Descripción del Riesgo de Corru'!C501)</f>
        <v/>
      </c>
      <c r="D486" s="25" t="str">
        <f>IFERROR(VLOOKUP(A486,'[1]Valoración de Control RiesgCorr'!$A$4:$AN$130,35,FALSE),"")</f>
        <v/>
      </c>
      <c r="E486" s="25" t="str">
        <f>IFERROR(VLOOKUP(A486,'[1]Zona de Riesgo Corrup'!$A$3:$E$12,5,FALSE),"")</f>
        <v/>
      </c>
      <c r="F486" s="25" t="str">
        <f>IF(A486="","",IFERROR(VLOOKUP(A486,'[1]Valoración de Control RiesgCorr'!$A$4:$AN$130,39,FALSE),""))</f>
        <v/>
      </c>
      <c r="G486" s="22" t="str">
        <f>IF(A486="","",IFERROR(VLOOKUP(A486,'[1]Zona de Riesgo Corrup'!$A$3:$I$22,9,FALSE),""))</f>
        <v/>
      </c>
      <c r="H486" s="25" t="str">
        <f>IF(A486="","",IFERROR(VLOOKUP(A486,'[1]Diseño de Control Corrup'!$A$3:$J$100,6,FALSE),""))</f>
        <v/>
      </c>
      <c r="I486" s="25"/>
      <c r="J486" s="25" t="str">
        <f>IF(A486="","",IFERROR(VLOOKUP(A486,'[1]Diseño de Control Corrup'!$A$3:$J$100,3,FALSE),""))</f>
        <v/>
      </c>
      <c r="K486" s="25" t="str">
        <f>IF(A486="","",IFERROR(VLOOKUP(A486,'[1]Diseño de Control Corrup'!$A$3:$J$100,4,FALSE),""))</f>
        <v/>
      </c>
      <c r="M486" s="8"/>
      <c r="N486" s="8"/>
      <c r="O486" s="8"/>
      <c r="P486" s="8"/>
    </row>
    <row r="487" spans="1:16" s="26" customFormat="1" hidden="1" x14ac:dyDescent="0.25">
      <c r="A487" s="24" t="str">
        <f>IF('[1]Descripción del Riesgo de Corru'!A502="","",'[1]Descripción del Riesgo de Corru'!A502)</f>
        <v/>
      </c>
      <c r="B487" s="22" t="str">
        <f t="shared" si="7"/>
        <v/>
      </c>
      <c r="C487" s="24" t="str">
        <f>IF('[1]Descripción del Riesgo de Corru'!C502="","",'[1]Descripción del Riesgo de Corru'!C502)</f>
        <v/>
      </c>
      <c r="D487" s="25" t="str">
        <f>IFERROR(VLOOKUP(A487,'[1]Valoración de Control RiesgCorr'!$A$4:$AN$130,35,FALSE),"")</f>
        <v/>
      </c>
      <c r="E487" s="25" t="str">
        <f>IFERROR(VLOOKUP(A487,'[1]Zona de Riesgo Corrup'!$A$3:$E$12,5,FALSE),"")</f>
        <v/>
      </c>
      <c r="F487" s="25" t="str">
        <f>IF(A487="","",IFERROR(VLOOKUP(A487,'[1]Valoración de Control RiesgCorr'!$A$4:$AN$130,39,FALSE),""))</f>
        <v/>
      </c>
      <c r="G487" s="22" t="str">
        <f>IF(A487="","",IFERROR(VLOOKUP(A487,'[1]Zona de Riesgo Corrup'!$A$3:$I$22,9,FALSE),""))</f>
        <v/>
      </c>
      <c r="H487" s="25" t="str">
        <f>IF(A487="","",IFERROR(VLOOKUP(A487,'[1]Diseño de Control Corrup'!$A$3:$J$100,6,FALSE),""))</f>
        <v/>
      </c>
      <c r="I487" s="25"/>
      <c r="J487" s="25" t="str">
        <f>IF(A487="","",IFERROR(VLOOKUP(A487,'[1]Diseño de Control Corrup'!$A$3:$J$100,3,FALSE),""))</f>
        <v/>
      </c>
      <c r="K487" s="25" t="str">
        <f>IF(A487="","",IFERROR(VLOOKUP(A487,'[1]Diseño de Control Corrup'!$A$3:$J$100,4,FALSE),""))</f>
        <v/>
      </c>
      <c r="M487" s="8"/>
      <c r="N487" s="8"/>
      <c r="O487" s="8"/>
      <c r="P487" s="8"/>
    </row>
    <row r="488" spans="1:16" s="26" customFormat="1" hidden="1" x14ac:dyDescent="0.25">
      <c r="A488" s="24" t="str">
        <f>IF('[1]Descripción del Riesgo de Corru'!A503="","",'[1]Descripción del Riesgo de Corru'!A503)</f>
        <v/>
      </c>
      <c r="B488" s="22" t="str">
        <f t="shared" si="7"/>
        <v/>
      </c>
      <c r="C488" s="24" t="str">
        <f>IF('[1]Descripción del Riesgo de Corru'!C503="","",'[1]Descripción del Riesgo de Corru'!C503)</f>
        <v/>
      </c>
      <c r="D488" s="25" t="str">
        <f>IFERROR(VLOOKUP(A488,'[1]Valoración de Control RiesgCorr'!$A$4:$AN$130,35,FALSE),"")</f>
        <v/>
      </c>
      <c r="E488" s="25" t="str">
        <f>IFERROR(VLOOKUP(A488,'[1]Zona de Riesgo Corrup'!$A$3:$E$12,5,FALSE),"")</f>
        <v/>
      </c>
      <c r="F488" s="25" t="str">
        <f>IF(A488="","",IFERROR(VLOOKUP(A488,'[1]Valoración de Control RiesgCorr'!$A$4:$AN$130,39,FALSE),""))</f>
        <v/>
      </c>
      <c r="G488" s="22" t="str">
        <f>IF(A488="","",IFERROR(VLOOKUP(A488,'[1]Zona de Riesgo Corrup'!$A$3:$I$22,9,FALSE),""))</f>
        <v/>
      </c>
      <c r="H488" s="25" t="str">
        <f>IF(A488="","",IFERROR(VLOOKUP(A488,'[1]Diseño de Control Corrup'!$A$3:$J$100,6,FALSE),""))</f>
        <v/>
      </c>
      <c r="I488" s="25"/>
      <c r="J488" s="25" t="str">
        <f>IF(A488="","",IFERROR(VLOOKUP(A488,'[1]Diseño de Control Corrup'!$A$3:$J$100,3,FALSE),""))</f>
        <v/>
      </c>
      <c r="K488" s="25" t="str">
        <f>IF(A488="","",IFERROR(VLOOKUP(A488,'[1]Diseño de Control Corrup'!$A$3:$J$100,4,FALSE),""))</f>
        <v/>
      </c>
      <c r="M488" s="8"/>
      <c r="N488" s="8"/>
      <c r="O488" s="8"/>
      <c r="P488" s="8"/>
    </row>
    <row r="489" spans="1:16" s="26" customFormat="1" hidden="1" x14ac:dyDescent="0.25">
      <c r="A489" s="24" t="str">
        <f>IF('[1]Descripción del Riesgo de Corru'!A504="","",'[1]Descripción del Riesgo de Corru'!A504)</f>
        <v/>
      </c>
      <c r="B489" s="22" t="str">
        <f t="shared" si="7"/>
        <v/>
      </c>
      <c r="C489" s="24" t="str">
        <f>IF('[1]Descripción del Riesgo de Corru'!C504="","",'[1]Descripción del Riesgo de Corru'!C504)</f>
        <v/>
      </c>
      <c r="D489" s="25" t="str">
        <f>IFERROR(VLOOKUP(A489,'[1]Valoración de Control RiesgCorr'!$A$4:$AN$130,35,FALSE),"")</f>
        <v/>
      </c>
      <c r="E489" s="25" t="str">
        <f>IFERROR(VLOOKUP(A489,'[1]Zona de Riesgo Corrup'!$A$3:$E$12,5,FALSE),"")</f>
        <v/>
      </c>
      <c r="F489" s="25" t="str">
        <f>IF(A489="","",IFERROR(VLOOKUP(A489,'[1]Valoración de Control RiesgCorr'!$A$4:$AN$130,39,FALSE),""))</f>
        <v/>
      </c>
      <c r="G489" s="22" t="str">
        <f>IF(A489="","",IFERROR(VLOOKUP(A489,'[1]Zona de Riesgo Corrup'!$A$3:$I$22,9,FALSE),""))</f>
        <v/>
      </c>
      <c r="H489" s="25" t="str">
        <f>IF(A489="","",IFERROR(VLOOKUP(A489,'[1]Diseño de Control Corrup'!$A$3:$J$100,6,FALSE),""))</f>
        <v/>
      </c>
      <c r="I489" s="25"/>
      <c r="J489" s="25" t="str">
        <f>IF(A489="","",IFERROR(VLOOKUP(A489,'[1]Diseño de Control Corrup'!$A$3:$J$100,3,FALSE),""))</f>
        <v/>
      </c>
      <c r="K489" s="25" t="str">
        <f>IF(A489="","",IFERROR(VLOOKUP(A489,'[1]Diseño de Control Corrup'!$A$3:$J$100,4,FALSE),""))</f>
        <v/>
      </c>
      <c r="M489" s="8"/>
      <c r="N489" s="8"/>
      <c r="O489" s="8"/>
      <c r="P489" s="8"/>
    </row>
    <row r="490" spans="1:16" s="26" customFormat="1" hidden="1" x14ac:dyDescent="0.25">
      <c r="A490" s="24" t="str">
        <f>IF('[1]Descripción del Riesgo de Corru'!A505="","",'[1]Descripción del Riesgo de Corru'!A505)</f>
        <v/>
      </c>
      <c r="B490" s="22" t="str">
        <f t="shared" si="7"/>
        <v/>
      </c>
      <c r="C490" s="24" t="str">
        <f>IF('[1]Descripción del Riesgo de Corru'!C505="","",'[1]Descripción del Riesgo de Corru'!C505)</f>
        <v/>
      </c>
      <c r="D490" s="25" t="str">
        <f>IFERROR(VLOOKUP(A490,'[1]Valoración de Control RiesgCorr'!$A$4:$AN$130,35,FALSE),"")</f>
        <v/>
      </c>
      <c r="E490" s="25" t="str">
        <f>IFERROR(VLOOKUP(A490,'[1]Zona de Riesgo Corrup'!$A$3:$E$12,5,FALSE),"")</f>
        <v/>
      </c>
      <c r="F490" s="25" t="str">
        <f>IF(A490="","",IFERROR(VLOOKUP(A490,'[1]Valoración de Control RiesgCorr'!$A$4:$AN$130,39,FALSE),""))</f>
        <v/>
      </c>
      <c r="G490" s="22" t="str">
        <f>IF(A490="","",IFERROR(VLOOKUP(A490,'[1]Zona de Riesgo Corrup'!$A$3:$I$22,9,FALSE),""))</f>
        <v/>
      </c>
      <c r="H490" s="25" t="str">
        <f>IF(A490="","",IFERROR(VLOOKUP(A490,'[1]Diseño de Control Corrup'!$A$3:$J$100,6,FALSE),""))</f>
        <v/>
      </c>
      <c r="I490" s="25"/>
      <c r="J490" s="25" t="str">
        <f>IF(A490="","",IFERROR(VLOOKUP(A490,'[1]Diseño de Control Corrup'!$A$3:$J$100,3,FALSE),""))</f>
        <v/>
      </c>
      <c r="K490" s="25" t="str">
        <f>IF(A490="","",IFERROR(VLOOKUP(A490,'[1]Diseño de Control Corrup'!$A$3:$J$100,4,FALSE),""))</f>
        <v/>
      </c>
      <c r="M490" s="8"/>
      <c r="N490" s="8"/>
      <c r="O490" s="8"/>
      <c r="P490" s="8"/>
    </row>
    <row r="491" spans="1:16" s="26" customFormat="1" hidden="1" x14ac:dyDescent="0.25">
      <c r="A491" s="24" t="str">
        <f>IF('[1]Descripción del Riesgo de Corru'!A506="","",'[1]Descripción del Riesgo de Corru'!A506)</f>
        <v/>
      </c>
      <c r="B491" s="22" t="str">
        <f t="shared" si="7"/>
        <v/>
      </c>
      <c r="C491" s="24" t="str">
        <f>IF('[1]Descripción del Riesgo de Corru'!C506="","",'[1]Descripción del Riesgo de Corru'!C506)</f>
        <v/>
      </c>
      <c r="D491" s="25" t="str">
        <f>IFERROR(VLOOKUP(A491,'[1]Valoración de Control RiesgCorr'!$A$4:$AN$130,35,FALSE),"")</f>
        <v/>
      </c>
      <c r="E491" s="25" t="str">
        <f>IFERROR(VLOOKUP(A491,'[1]Zona de Riesgo Corrup'!$A$3:$E$12,5,FALSE),"")</f>
        <v/>
      </c>
      <c r="F491" s="25" t="str">
        <f>IF(A491="","",IFERROR(VLOOKUP(A491,'[1]Valoración de Control RiesgCorr'!$A$4:$AN$130,39,FALSE),""))</f>
        <v/>
      </c>
      <c r="G491" s="22" t="str">
        <f>IF(A491="","",IFERROR(VLOOKUP(A491,'[1]Zona de Riesgo Corrup'!$A$3:$I$22,9,FALSE),""))</f>
        <v/>
      </c>
      <c r="H491" s="25" t="str">
        <f>IF(A491="","",IFERROR(VLOOKUP(A491,'[1]Diseño de Control Corrup'!$A$3:$J$100,6,FALSE),""))</f>
        <v/>
      </c>
      <c r="I491" s="25"/>
      <c r="J491" s="25" t="str">
        <f>IF(A491="","",IFERROR(VLOOKUP(A491,'[1]Diseño de Control Corrup'!$A$3:$J$100,3,FALSE),""))</f>
        <v/>
      </c>
      <c r="K491" s="25" t="str">
        <f>IF(A491="","",IFERROR(VLOOKUP(A491,'[1]Diseño de Control Corrup'!$A$3:$J$100,4,FALSE),""))</f>
        <v/>
      </c>
      <c r="M491" s="8"/>
      <c r="N491" s="8"/>
      <c r="O491" s="8"/>
      <c r="P491" s="8"/>
    </row>
    <row r="492" spans="1:16" s="26" customFormat="1" hidden="1" x14ac:dyDescent="0.25">
      <c r="A492" s="24" t="str">
        <f>IF('[1]Descripción del Riesgo de Corru'!A507="","",'[1]Descripción del Riesgo de Corru'!A507)</f>
        <v/>
      </c>
      <c r="B492" s="22" t="str">
        <f t="shared" si="7"/>
        <v/>
      </c>
      <c r="C492" s="24" t="str">
        <f>IF('[1]Descripción del Riesgo de Corru'!C507="","",'[1]Descripción del Riesgo de Corru'!C507)</f>
        <v/>
      </c>
      <c r="D492" s="25" t="str">
        <f>IFERROR(VLOOKUP(A492,'[1]Valoración de Control RiesgCorr'!$A$4:$AN$130,35,FALSE),"")</f>
        <v/>
      </c>
      <c r="E492" s="25" t="str">
        <f>IFERROR(VLOOKUP(A492,'[1]Zona de Riesgo Corrup'!$A$3:$E$12,5,FALSE),"")</f>
        <v/>
      </c>
      <c r="F492" s="25" t="str">
        <f>IF(A492="","",IFERROR(VLOOKUP(A492,'[1]Valoración de Control RiesgCorr'!$A$4:$AN$130,39,FALSE),""))</f>
        <v/>
      </c>
      <c r="G492" s="22" t="str">
        <f>IF(A492="","",IFERROR(VLOOKUP(A492,'[1]Zona de Riesgo Corrup'!$A$3:$I$22,9,FALSE),""))</f>
        <v/>
      </c>
      <c r="H492" s="25" t="str">
        <f>IF(A492="","",IFERROR(VLOOKUP(A492,'[1]Diseño de Control Corrup'!$A$3:$J$100,6,FALSE),""))</f>
        <v/>
      </c>
      <c r="I492" s="25"/>
      <c r="J492" s="25" t="str">
        <f>IF(A492="","",IFERROR(VLOOKUP(A492,'[1]Diseño de Control Corrup'!$A$3:$J$100,3,FALSE),""))</f>
        <v/>
      </c>
      <c r="K492" s="25" t="str">
        <f>IF(A492="","",IFERROR(VLOOKUP(A492,'[1]Diseño de Control Corrup'!$A$3:$J$100,4,FALSE),""))</f>
        <v/>
      </c>
      <c r="M492" s="8"/>
      <c r="N492" s="8"/>
      <c r="O492" s="8"/>
      <c r="P492" s="8"/>
    </row>
    <row r="493" spans="1:16" s="26" customFormat="1" hidden="1" x14ac:dyDescent="0.25">
      <c r="A493" s="24" t="str">
        <f>IF('[1]Descripción del Riesgo de Corru'!A508="","",'[1]Descripción del Riesgo de Corru'!A508)</f>
        <v/>
      </c>
      <c r="B493" s="22" t="str">
        <f t="shared" si="7"/>
        <v/>
      </c>
      <c r="C493" s="24" t="str">
        <f>IF('[1]Descripción del Riesgo de Corru'!C508="","",'[1]Descripción del Riesgo de Corru'!C508)</f>
        <v/>
      </c>
      <c r="D493" s="25" t="str">
        <f>IFERROR(VLOOKUP(A493,'[1]Valoración de Control RiesgCorr'!$A$4:$AN$130,35,FALSE),"")</f>
        <v/>
      </c>
      <c r="E493" s="25" t="str">
        <f>IFERROR(VLOOKUP(A493,'[1]Zona de Riesgo Corrup'!$A$3:$E$12,5,FALSE),"")</f>
        <v/>
      </c>
      <c r="F493" s="25" t="str">
        <f>IF(A493="","",IFERROR(VLOOKUP(A493,'[1]Valoración de Control RiesgCorr'!$A$4:$AN$130,39,FALSE),""))</f>
        <v/>
      </c>
      <c r="G493" s="22" t="str">
        <f>IF(A493="","",IFERROR(VLOOKUP(A493,'[1]Zona de Riesgo Corrup'!$A$3:$I$22,9,FALSE),""))</f>
        <v/>
      </c>
      <c r="H493" s="25" t="str">
        <f>IF(A493="","",IFERROR(VLOOKUP(A493,'[1]Diseño de Control Corrup'!$A$3:$J$100,6,FALSE),""))</f>
        <v/>
      </c>
      <c r="I493" s="25"/>
      <c r="J493" s="25" t="str">
        <f>IF(A493="","",IFERROR(VLOOKUP(A493,'[1]Diseño de Control Corrup'!$A$3:$J$100,3,FALSE),""))</f>
        <v/>
      </c>
      <c r="K493" s="25" t="str">
        <f>IF(A493="","",IFERROR(VLOOKUP(A493,'[1]Diseño de Control Corrup'!$A$3:$J$100,4,FALSE),""))</f>
        <v/>
      </c>
      <c r="M493" s="8"/>
      <c r="N493" s="8"/>
      <c r="O493" s="8"/>
      <c r="P493" s="8"/>
    </row>
    <row r="494" spans="1:16" s="26" customFormat="1" hidden="1" x14ac:dyDescent="0.25">
      <c r="A494" s="24" t="str">
        <f>IF('[1]Descripción del Riesgo de Corru'!A509="","",'[1]Descripción del Riesgo de Corru'!A509)</f>
        <v/>
      </c>
      <c r="B494" s="22" t="str">
        <f t="shared" si="7"/>
        <v/>
      </c>
      <c r="C494" s="24" t="str">
        <f>IF('[1]Descripción del Riesgo de Corru'!C509="","",'[1]Descripción del Riesgo de Corru'!C509)</f>
        <v/>
      </c>
      <c r="D494" s="25" t="str">
        <f>IFERROR(VLOOKUP(A494,'[1]Valoración de Control RiesgCorr'!$A$4:$AN$130,35,FALSE),"")</f>
        <v/>
      </c>
      <c r="E494" s="25" t="str">
        <f>IFERROR(VLOOKUP(A494,'[1]Zona de Riesgo Corrup'!$A$3:$E$12,5,FALSE),"")</f>
        <v/>
      </c>
      <c r="F494" s="25" t="str">
        <f>IF(A494="","",IFERROR(VLOOKUP(A494,'[1]Valoración de Control RiesgCorr'!$A$4:$AN$130,39,FALSE),""))</f>
        <v/>
      </c>
      <c r="G494" s="22" t="str">
        <f>IF(A494="","",IFERROR(VLOOKUP(A494,'[1]Zona de Riesgo Corrup'!$A$3:$I$22,9,FALSE),""))</f>
        <v/>
      </c>
      <c r="H494" s="25" t="str">
        <f>IF(A494="","",IFERROR(VLOOKUP(A494,'[1]Diseño de Control Corrup'!$A$3:$J$100,6,FALSE),""))</f>
        <v/>
      </c>
      <c r="I494" s="25"/>
      <c r="J494" s="25" t="str">
        <f>IF(A494="","",IFERROR(VLOOKUP(A494,'[1]Diseño de Control Corrup'!$A$3:$J$100,3,FALSE),""))</f>
        <v/>
      </c>
      <c r="K494" s="25" t="str">
        <f>IF(A494="","",IFERROR(VLOOKUP(A494,'[1]Diseño de Control Corrup'!$A$3:$J$100,4,FALSE),""))</f>
        <v/>
      </c>
      <c r="M494" s="8"/>
      <c r="N494" s="8"/>
      <c r="O494" s="8"/>
      <c r="P494" s="8"/>
    </row>
    <row r="495" spans="1:16" s="26" customFormat="1" hidden="1" x14ac:dyDescent="0.25">
      <c r="A495" s="24" t="str">
        <f>IF('[1]Descripción del Riesgo de Corru'!A510="","",'[1]Descripción del Riesgo de Corru'!A510)</f>
        <v/>
      </c>
      <c r="B495" s="22" t="str">
        <f t="shared" si="7"/>
        <v/>
      </c>
      <c r="C495" s="24" t="str">
        <f>IF('[1]Descripción del Riesgo de Corru'!C510="","",'[1]Descripción del Riesgo de Corru'!C510)</f>
        <v/>
      </c>
      <c r="D495" s="25" t="str">
        <f>IFERROR(VLOOKUP(A495,'[1]Valoración de Control RiesgCorr'!$A$4:$AN$130,35,FALSE),"")</f>
        <v/>
      </c>
      <c r="E495" s="25" t="str">
        <f>IFERROR(VLOOKUP(A495,'[1]Zona de Riesgo Corrup'!$A$3:$E$12,5,FALSE),"")</f>
        <v/>
      </c>
      <c r="F495" s="25" t="str">
        <f>IF(A495="","",IFERROR(VLOOKUP(A495,'[1]Valoración de Control RiesgCorr'!$A$4:$AN$130,39,FALSE),""))</f>
        <v/>
      </c>
      <c r="G495" s="22" t="str">
        <f>IF(A495="","",IFERROR(VLOOKUP(A495,'[1]Zona de Riesgo Corrup'!$A$3:$I$22,9,FALSE),""))</f>
        <v/>
      </c>
      <c r="H495" s="25" t="str">
        <f>IF(A495="","",IFERROR(VLOOKUP(A495,'[1]Diseño de Control Corrup'!$A$3:$J$100,6,FALSE),""))</f>
        <v/>
      </c>
      <c r="I495" s="25"/>
      <c r="J495" s="25" t="str">
        <f>IF(A495="","",IFERROR(VLOOKUP(A495,'[1]Diseño de Control Corrup'!$A$3:$J$100,3,FALSE),""))</f>
        <v/>
      </c>
      <c r="K495" s="25" t="str">
        <f>IF(A495="","",IFERROR(VLOOKUP(A495,'[1]Diseño de Control Corrup'!$A$3:$J$100,4,FALSE),""))</f>
        <v/>
      </c>
      <c r="M495" s="8"/>
      <c r="N495" s="8"/>
      <c r="O495" s="8"/>
      <c r="P495" s="8"/>
    </row>
    <row r="496" spans="1:16" s="26" customFormat="1" hidden="1" x14ac:dyDescent="0.25">
      <c r="A496" s="24" t="str">
        <f>IF('[1]Descripción del Riesgo de Corru'!A511="","",'[1]Descripción del Riesgo de Corru'!A511)</f>
        <v/>
      </c>
      <c r="B496" s="22" t="str">
        <f t="shared" si="7"/>
        <v/>
      </c>
      <c r="C496" s="24" t="str">
        <f>IF('[1]Descripción del Riesgo de Corru'!C511="","",'[1]Descripción del Riesgo de Corru'!C511)</f>
        <v/>
      </c>
      <c r="D496" s="25" t="str">
        <f>IFERROR(VLOOKUP(A496,'[1]Valoración de Control RiesgCorr'!$A$4:$AN$130,35,FALSE),"")</f>
        <v/>
      </c>
      <c r="E496" s="25" t="str">
        <f>IFERROR(VLOOKUP(A496,'[1]Zona de Riesgo Corrup'!$A$3:$E$12,5,FALSE),"")</f>
        <v/>
      </c>
      <c r="F496" s="25" t="str">
        <f>IF(A496="","",IFERROR(VLOOKUP(A496,'[1]Valoración de Control RiesgCorr'!$A$4:$AN$130,39,FALSE),""))</f>
        <v/>
      </c>
      <c r="G496" s="22" t="str">
        <f>IF(A496="","",IFERROR(VLOOKUP(A496,'[1]Zona de Riesgo Corrup'!$A$3:$I$22,9,FALSE),""))</f>
        <v/>
      </c>
      <c r="H496" s="25" t="str">
        <f>IF(A496="","",IFERROR(VLOOKUP(A496,'[1]Diseño de Control Corrup'!$A$3:$J$100,6,FALSE),""))</f>
        <v/>
      </c>
      <c r="I496" s="25"/>
      <c r="J496" s="25" t="str">
        <f>IF(A496="","",IFERROR(VLOOKUP(A496,'[1]Diseño de Control Corrup'!$A$3:$J$100,3,FALSE),""))</f>
        <v/>
      </c>
      <c r="K496" s="25" t="str">
        <f>IF(A496="","",IFERROR(VLOOKUP(A496,'[1]Diseño de Control Corrup'!$A$3:$J$100,4,FALSE),""))</f>
        <v/>
      </c>
      <c r="M496" s="8"/>
      <c r="N496" s="8"/>
      <c r="O496" s="8"/>
      <c r="P496" s="8"/>
    </row>
    <row r="497" spans="1:16" s="26" customFormat="1" hidden="1" x14ac:dyDescent="0.25">
      <c r="A497" s="24" t="str">
        <f>IF('[1]Descripción del Riesgo de Corru'!A512="","",'[1]Descripción del Riesgo de Corru'!A512)</f>
        <v/>
      </c>
      <c r="B497" s="22" t="str">
        <f t="shared" si="7"/>
        <v/>
      </c>
      <c r="C497" s="24" t="str">
        <f>IF('[1]Descripción del Riesgo de Corru'!C512="","",'[1]Descripción del Riesgo de Corru'!C512)</f>
        <v/>
      </c>
      <c r="D497" s="25" t="str">
        <f>IFERROR(VLOOKUP(A497,'[1]Valoración de Control RiesgCorr'!$A$4:$AN$130,35,FALSE),"")</f>
        <v/>
      </c>
      <c r="E497" s="25" t="str">
        <f>IFERROR(VLOOKUP(A497,'[1]Zona de Riesgo Corrup'!$A$3:$E$12,5,FALSE),"")</f>
        <v/>
      </c>
      <c r="F497" s="25" t="str">
        <f>IF(A497="","",IFERROR(VLOOKUP(A497,'[1]Valoración de Control RiesgCorr'!$A$4:$AN$130,39,FALSE),""))</f>
        <v/>
      </c>
      <c r="G497" s="22" t="str">
        <f>IF(A497="","",IFERROR(VLOOKUP(A497,'[1]Zona de Riesgo Corrup'!$A$3:$I$22,9,FALSE),""))</f>
        <v/>
      </c>
      <c r="H497" s="25" t="str">
        <f>IF(A497="","",IFERROR(VLOOKUP(A497,'[1]Diseño de Control Corrup'!$A$3:$J$100,6,FALSE),""))</f>
        <v/>
      </c>
      <c r="I497" s="25"/>
      <c r="J497" s="25" t="str">
        <f>IF(A497="","",IFERROR(VLOOKUP(A497,'[1]Diseño de Control Corrup'!$A$3:$J$100,3,FALSE),""))</f>
        <v/>
      </c>
      <c r="K497" s="25" t="str">
        <f>IF(A497="","",IFERROR(VLOOKUP(A497,'[1]Diseño de Control Corrup'!$A$3:$J$100,4,FALSE),""))</f>
        <v/>
      </c>
      <c r="M497" s="8"/>
      <c r="N497" s="8"/>
      <c r="O497" s="8"/>
      <c r="P497" s="8"/>
    </row>
    <row r="498" spans="1:16" s="26" customFormat="1" hidden="1" x14ac:dyDescent="0.25">
      <c r="A498" s="24" t="str">
        <f>IF('[1]Descripción del Riesgo de Corru'!A513="","",'[1]Descripción del Riesgo de Corru'!A513)</f>
        <v/>
      </c>
      <c r="B498" s="22" t="str">
        <f t="shared" si="7"/>
        <v/>
      </c>
      <c r="C498" s="24" t="str">
        <f>IF('[1]Descripción del Riesgo de Corru'!C513="","",'[1]Descripción del Riesgo de Corru'!C513)</f>
        <v/>
      </c>
      <c r="D498" s="25" t="str">
        <f>IFERROR(VLOOKUP(A498,'[1]Valoración de Control RiesgCorr'!$A$4:$AN$130,35,FALSE),"")</f>
        <v/>
      </c>
      <c r="E498" s="25" t="str">
        <f>IFERROR(VLOOKUP(A498,'[1]Zona de Riesgo Corrup'!$A$3:$E$12,5,FALSE),"")</f>
        <v/>
      </c>
      <c r="F498" s="25" t="str">
        <f>IF(A498="","",IFERROR(VLOOKUP(A498,'[1]Valoración de Control RiesgCorr'!$A$4:$AN$130,39,FALSE),""))</f>
        <v/>
      </c>
      <c r="G498" s="22" t="str">
        <f>IF(A498="","",IFERROR(VLOOKUP(A498,'[1]Zona de Riesgo Corrup'!$A$3:$I$22,9,FALSE),""))</f>
        <v/>
      </c>
      <c r="H498" s="25" t="str">
        <f>IF(A498="","",IFERROR(VLOOKUP(A498,'[1]Diseño de Control Corrup'!$A$3:$J$100,6,FALSE),""))</f>
        <v/>
      </c>
      <c r="I498" s="25"/>
      <c r="J498" s="25" t="str">
        <f>IF(A498="","",IFERROR(VLOOKUP(A498,'[1]Diseño de Control Corrup'!$A$3:$J$100,3,FALSE),""))</f>
        <v/>
      </c>
      <c r="K498" s="25" t="str">
        <f>IF(A498="","",IFERROR(VLOOKUP(A498,'[1]Diseño de Control Corrup'!$A$3:$J$100,4,FALSE),""))</f>
        <v/>
      </c>
      <c r="M498" s="8"/>
      <c r="N498" s="8"/>
      <c r="O498" s="8"/>
      <c r="P498" s="8"/>
    </row>
    <row r="499" spans="1:16" s="26" customFormat="1" hidden="1" x14ac:dyDescent="0.25">
      <c r="A499" s="24" t="str">
        <f>IF('[1]Descripción del Riesgo de Corru'!A514="","",'[1]Descripción del Riesgo de Corru'!A514)</f>
        <v/>
      </c>
      <c r="B499" s="22" t="str">
        <f t="shared" si="7"/>
        <v/>
      </c>
      <c r="C499" s="24" t="str">
        <f>IF('[1]Descripción del Riesgo de Corru'!C514="","",'[1]Descripción del Riesgo de Corru'!C514)</f>
        <v/>
      </c>
      <c r="D499" s="25" t="str">
        <f>IFERROR(VLOOKUP(A499,'[1]Valoración de Control RiesgCorr'!$A$4:$AN$130,35,FALSE),"")</f>
        <v/>
      </c>
      <c r="E499" s="25" t="str">
        <f>IFERROR(VLOOKUP(A499,'[1]Zona de Riesgo Corrup'!$A$3:$E$12,5,FALSE),"")</f>
        <v/>
      </c>
      <c r="F499" s="25" t="str">
        <f>IF(A499="","",IFERROR(VLOOKUP(A499,'[1]Valoración de Control RiesgCorr'!$A$4:$AN$130,39,FALSE),""))</f>
        <v/>
      </c>
      <c r="G499" s="22" t="str">
        <f>IF(A499="","",IFERROR(VLOOKUP(A499,'[1]Zona de Riesgo Corrup'!$A$3:$I$22,9,FALSE),""))</f>
        <v/>
      </c>
      <c r="H499" s="25" t="str">
        <f>IF(A499="","",IFERROR(VLOOKUP(A499,'[1]Diseño de Control Corrup'!$A$3:$J$100,6,FALSE),""))</f>
        <v/>
      </c>
      <c r="I499" s="25"/>
      <c r="J499" s="25" t="str">
        <f>IF(A499="","",IFERROR(VLOOKUP(A499,'[1]Diseño de Control Corrup'!$A$3:$J$100,3,FALSE),""))</f>
        <v/>
      </c>
      <c r="K499" s="25" t="str">
        <f>IF(A499="","",IFERROR(VLOOKUP(A499,'[1]Diseño de Control Corrup'!$A$3:$J$100,4,FALSE),""))</f>
        <v/>
      </c>
      <c r="M499" s="8"/>
      <c r="N499" s="8"/>
      <c r="O499" s="8"/>
      <c r="P499" s="8"/>
    </row>
    <row r="500" spans="1:16" s="26" customFormat="1" hidden="1" x14ac:dyDescent="0.25">
      <c r="A500" s="24" t="str">
        <f>IF('[1]Descripción del Riesgo de Corru'!A515="","",'[1]Descripción del Riesgo de Corru'!A515)</f>
        <v/>
      </c>
      <c r="B500" s="22" t="str">
        <f t="shared" si="7"/>
        <v/>
      </c>
      <c r="C500" s="24" t="str">
        <f>IF('[1]Descripción del Riesgo de Corru'!C515="","",'[1]Descripción del Riesgo de Corru'!C515)</f>
        <v/>
      </c>
      <c r="D500" s="25" t="str">
        <f>IFERROR(VLOOKUP(A500,'[1]Valoración de Control RiesgCorr'!$A$4:$AN$130,35,FALSE),"")</f>
        <v/>
      </c>
      <c r="E500" s="25" t="str">
        <f>IFERROR(VLOOKUP(A500,'[1]Zona de Riesgo Corrup'!$A$3:$E$12,5,FALSE),"")</f>
        <v/>
      </c>
      <c r="F500" s="25" t="str">
        <f>IF(A500="","",IFERROR(VLOOKUP(A500,'[1]Valoración de Control RiesgCorr'!$A$4:$AN$130,39,FALSE),""))</f>
        <v/>
      </c>
      <c r="G500" s="22" t="str">
        <f>IF(A500="","",IFERROR(VLOOKUP(A500,'[1]Zona de Riesgo Corrup'!$A$3:$I$22,9,FALSE),""))</f>
        <v/>
      </c>
      <c r="H500" s="25" t="str">
        <f>IF(A500="","",IFERROR(VLOOKUP(A500,'[1]Diseño de Control Corrup'!$A$3:$J$100,6,FALSE),""))</f>
        <v/>
      </c>
      <c r="I500" s="25"/>
      <c r="J500" s="25" t="str">
        <f>IF(A500="","",IFERROR(VLOOKUP(A500,'[1]Diseño de Control Corrup'!$A$3:$J$100,3,FALSE),""))</f>
        <v/>
      </c>
      <c r="K500" s="25" t="str">
        <f>IF(A500="","",IFERROR(VLOOKUP(A500,'[1]Diseño de Control Corrup'!$A$3:$J$100,4,FALSE),""))</f>
        <v/>
      </c>
      <c r="M500" s="8"/>
      <c r="N500" s="8"/>
      <c r="O500" s="8"/>
      <c r="P500" s="8"/>
    </row>
    <row r="501" spans="1:16" s="26" customFormat="1" hidden="1" x14ac:dyDescent="0.25">
      <c r="A501" s="24" t="str">
        <f>IF('[1]Descripción del Riesgo de Corru'!A516="","",'[1]Descripción del Riesgo de Corru'!A516)</f>
        <v/>
      </c>
      <c r="B501" s="22" t="str">
        <f t="shared" si="7"/>
        <v/>
      </c>
      <c r="C501" s="24" t="str">
        <f>IF('[1]Descripción del Riesgo de Corru'!C516="","",'[1]Descripción del Riesgo de Corru'!C516)</f>
        <v/>
      </c>
      <c r="D501" s="25" t="str">
        <f>IFERROR(VLOOKUP(A501,'[1]Valoración de Control RiesgCorr'!$A$4:$AN$130,35,FALSE),"")</f>
        <v/>
      </c>
      <c r="E501" s="25" t="str">
        <f>IFERROR(VLOOKUP(A501,'[1]Zona de Riesgo Corrup'!$A$3:$E$12,5,FALSE),"")</f>
        <v/>
      </c>
      <c r="F501" s="25" t="str">
        <f>IF(A501="","",IFERROR(VLOOKUP(A501,'[1]Valoración de Control RiesgCorr'!$A$4:$AN$130,39,FALSE),""))</f>
        <v/>
      </c>
      <c r="G501" s="22" t="str">
        <f>IF(A501="","",IFERROR(VLOOKUP(A501,'[1]Zona de Riesgo Corrup'!$A$3:$I$22,9,FALSE),""))</f>
        <v/>
      </c>
      <c r="H501" s="25" t="str">
        <f>IF(A501="","",IFERROR(VLOOKUP(A501,'[1]Diseño de Control Corrup'!$A$3:$J$100,6,FALSE),""))</f>
        <v/>
      </c>
      <c r="I501" s="25"/>
      <c r="J501" s="25" t="str">
        <f>IF(A501="","",IFERROR(VLOOKUP(A501,'[1]Diseño de Control Corrup'!$A$3:$J$100,3,FALSE),""))</f>
        <v/>
      </c>
      <c r="K501" s="25" t="str">
        <f>IF(A501="","",IFERROR(VLOOKUP(A501,'[1]Diseño de Control Corrup'!$A$3:$J$100,4,FALSE),""))</f>
        <v/>
      </c>
      <c r="M501" s="8"/>
      <c r="N501" s="8"/>
      <c r="O501" s="8"/>
      <c r="P501" s="8"/>
    </row>
    <row r="502" spans="1:16" s="26" customFormat="1" hidden="1" x14ac:dyDescent="0.25">
      <c r="A502" s="24" t="str">
        <f>IF('[1]Descripción del Riesgo de Corru'!A517="","",'[1]Descripción del Riesgo de Corru'!A517)</f>
        <v/>
      </c>
      <c r="B502" s="22" t="str">
        <f t="shared" si="7"/>
        <v/>
      </c>
      <c r="C502" s="24" t="str">
        <f>IF('[1]Descripción del Riesgo de Corru'!C517="","",'[1]Descripción del Riesgo de Corru'!C517)</f>
        <v/>
      </c>
      <c r="D502" s="25" t="str">
        <f>IFERROR(VLOOKUP(A502,'[1]Valoración de Control RiesgCorr'!$A$4:$AN$130,35,FALSE),"")</f>
        <v/>
      </c>
      <c r="E502" s="25" t="str">
        <f>IFERROR(VLOOKUP(A502,'[1]Zona de Riesgo Corrup'!$A$3:$E$12,5,FALSE),"")</f>
        <v/>
      </c>
      <c r="F502" s="25" t="str">
        <f>IF(A502="","",IFERROR(VLOOKUP(A502,'[1]Valoración de Control RiesgCorr'!$A$4:$AN$130,39,FALSE),""))</f>
        <v/>
      </c>
      <c r="G502" s="22" t="str">
        <f>IF(A502="","",IFERROR(VLOOKUP(A502,'[1]Zona de Riesgo Corrup'!$A$3:$I$22,9,FALSE),""))</f>
        <v/>
      </c>
      <c r="H502" s="25" t="str">
        <f>IF(A502="","",IFERROR(VLOOKUP(A502,'[1]Diseño de Control Corrup'!$A$3:$J$100,6,FALSE),""))</f>
        <v/>
      </c>
      <c r="I502" s="25"/>
      <c r="J502" s="25" t="str">
        <f>IF(A502="","",IFERROR(VLOOKUP(A502,'[1]Diseño de Control Corrup'!$A$3:$J$100,3,FALSE),""))</f>
        <v/>
      </c>
      <c r="K502" s="25" t="str">
        <f>IF(A502="","",IFERROR(VLOOKUP(A502,'[1]Diseño de Control Corrup'!$A$3:$J$100,4,FALSE),""))</f>
        <v/>
      </c>
      <c r="M502" s="8"/>
      <c r="N502" s="8"/>
      <c r="O502" s="8"/>
      <c r="P502" s="8"/>
    </row>
    <row r="503" spans="1:16" s="26" customFormat="1" hidden="1" x14ac:dyDescent="0.25">
      <c r="A503" s="24" t="str">
        <f>IF('[1]Descripción del Riesgo de Corru'!A518="","",'[1]Descripción del Riesgo de Corru'!A518)</f>
        <v/>
      </c>
      <c r="B503" s="22" t="str">
        <f t="shared" si="7"/>
        <v/>
      </c>
      <c r="C503" s="24" t="str">
        <f>IF('[1]Descripción del Riesgo de Corru'!C518="","",'[1]Descripción del Riesgo de Corru'!C518)</f>
        <v/>
      </c>
      <c r="D503" s="25" t="str">
        <f>IFERROR(VLOOKUP(A503,'[1]Valoración de Control RiesgCorr'!$A$4:$AN$130,35,FALSE),"")</f>
        <v/>
      </c>
      <c r="E503" s="25" t="str">
        <f>IFERROR(VLOOKUP(A503,'[1]Zona de Riesgo Corrup'!$A$3:$E$12,5,FALSE),"")</f>
        <v/>
      </c>
      <c r="F503" s="25" t="str">
        <f>IF(A503="","",IFERROR(VLOOKUP(A503,'[1]Valoración de Control RiesgCorr'!$A$4:$AN$130,39,FALSE),""))</f>
        <v/>
      </c>
      <c r="G503" s="22" t="str">
        <f>IF(A503="","",IFERROR(VLOOKUP(A503,'[1]Zona de Riesgo Corrup'!$A$3:$I$22,9,FALSE),""))</f>
        <v/>
      </c>
      <c r="H503" s="25" t="str">
        <f>IF(A503="","",IFERROR(VLOOKUP(A503,'[1]Diseño de Control Corrup'!$A$3:$J$100,6,FALSE),""))</f>
        <v/>
      </c>
      <c r="I503" s="25"/>
      <c r="J503" s="25" t="str">
        <f>IF(A503="","",IFERROR(VLOOKUP(A503,'[1]Diseño de Control Corrup'!$A$3:$J$100,3,FALSE),""))</f>
        <v/>
      </c>
      <c r="K503" s="25" t="str">
        <f>IF(A503="","",IFERROR(VLOOKUP(A503,'[1]Diseño de Control Corrup'!$A$3:$J$100,4,FALSE),""))</f>
        <v/>
      </c>
      <c r="M503" s="8"/>
      <c r="N503" s="8"/>
      <c r="O503" s="8"/>
      <c r="P503" s="8"/>
    </row>
    <row r="504" spans="1:16" s="26" customFormat="1" hidden="1" x14ac:dyDescent="0.25">
      <c r="A504" s="24" t="str">
        <f>IF('[1]Descripción del Riesgo de Corru'!A519="","",'[1]Descripción del Riesgo de Corru'!A519)</f>
        <v/>
      </c>
      <c r="B504" s="22" t="str">
        <f t="shared" si="7"/>
        <v/>
      </c>
      <c r="C504" s="24" t="str">
        <f>IF('[1]Descripción del Riesgo de Corru'!C519="","",'[1]Descripción del Riesgo de Corru'!C519)</f>
        <v/>
      </c>
      <c r="D504" s="25" t="str">
        <f>IFERROR(VLOOKUP(A504,'[1]Valoración de Control RiesgCorr'!$A$4:$AN$130,35,FALSE),"")</f>
        <v/>
      </c>
      <c r="E504" s="25" t="str">
        <f>IFERROR(VLOOKUP(A504,'[1]Zona de Riesgo Corrup'!$A$3:$E$12,5,FALSE),"")</f>
        <v/>
      </c>
      <c r="F504" s="25" t="str">
        <f>IF(A504="","",IFERROR(VLOOKUP(A504,'[1]Valoración de Control RiesgCorr'!$A$4:$AN$130,39,FALSE),""))</f>
        <v/>
      </c>
      <c r="G504" s="22" t="str">
        <f>IF(A504="","",IFERROR(VLOOKUP(A504,'[1]Zona de Riesgo Corrup'!$A$3:$I$22,9,FALSE),""))</f>
        <v/>
      </c>
      <c r="H504" s="25" t="str">
        <f>IF(A504="","",IFERROR(VLOOKUP(A504,'[1]Diseño de Control Corrup'!$A$3:$J$100,6,FALSE),""))</f>
        <v/>
      </c>
      <c r="I504" s="25"/>
      <c r="J504" s="25" t="str">
        <f>IF(A504="","",IFERROR(VLOOKUP(A504,'[1]Diseño de Control Corrup'!$A$3:$J$100,3,FALSE),""))</f>
        <v/>
      </c>
      <c r="K504" s="25" t="str">
        <f>IF(A504="","",IFERROR(VLOOKUP(A504,'[1]Diseño de Control Corrup'!$A$3:$J$100,4,FALSE),""))</f>
        <v/>
      </c>
      <c r="M504" s="8"/>
      <c r="N504" s="8"/>
      <c r="O504" s="8"/>
      <c r="P504" s="8"/>
    </row>
    <row r="505" spans="1:16" s="26" customFormat="1" hidden="1" x14ac:dyDescent="0.25">
      <c r="A505" s="24" t="str">
        <f>IF('[1]Descripción del Riesgo de Corru'!A520="","",'[1]Descripción del Riesgo de Corru'!A520)</f>
        <v/>
      </c>
      <c r="B505" s="22" t="str">
        <f t="shared" si="7"/>
        <v/>
      </c>
      <c r="C505" s="24" t="str">
        <f>IF('[1]Descripción del Riesgo de Corru'!C520="","",'[1]Descripción del Riesgo de Corru'!C520)</f>
        <v/>
      </c>
      <c r="D505" s="25" t="str">
        <f>IFERROR(VLOOKUP(A505,'[1]Valoración de Control RiesgCorr'!$A$4:$AN$130,35,FALSE),"")</f>
        <v/>
      </c>
      <c r="E505" s="25" t="str">
        <f>IFERROR(VLOOKUP(A505,'[1]Zona de Riesgo Corrup'!$A$3:$E$12,5,FALSE),"")</f>
        <v/>
      </c>
      <c r="F505" s="25" t="str">
        <f>IF(A505="","",IFERROR(VLOOKUP(A505,'[1]Valoración de Control RiesgCorr'!$A$4:$AN$130,39,FALSE),""))</f>
        <v/>
      </c>
      <c r="G505" s="22" t="str">
        <f>IF(A505="","",IFERROR(VLOOKUP(A505,'[1]Zona de Riesgo Corrup'!$A$3:$I$22,9,FALSE),""))</f>
        <v/>
      </c>
      <c r="H505" s="25" t="str">
        <f>IF(A505="","",IFERROR(VLOOKUP(A505,'[1]Diseño de Control Corrup'!$A$3:$J$100,6,FALSE),""))</f>
        <v/>
      </c>
      <c r="I505" s="25"/>
      <c r="J505" s="25" t="str">
        <f>IF(A505="","",IFERROR(VLOOKUP(A505,'[1]Diseño de Control Corrup'!$A$3:$J$100,3,FALSE),""))</f>
        <v/>
      </c>
      <c r="K505" s="25" t="str">
        <f>IF(A505="","",IFERROR(VLOOKUP(A505,'[1]Diseño de Control Corrup'!$A$3:$J$100,4,FALSE),""))</f>
        <v/>
      </c>
      <c r="M505" s="8"/>
      <c r="N505" s="8"/>
      <c r="O505" s="8"/>
      <c r="P505" s="8"/>
    </row>
    <row r="506" spans="1:16" s="26" customFormat="1" hidden="1" x14ac:dyDescent="0.25">
      <c r="A506" s="24" t="str">
        <f>IF('[1]Descripción del Riesgo de Corru'!A521="","",'[1]Descripción del Riesgo de Corru'!A521)</f>
        <v/>
      </c>
      <c r="B506" s="22" t="str">
        <f t="shared" si="7"/>
        <v/>
      </c>
      <c r="C506" s="24" t="str">
        <f>IF('[1]Descripción del Riesgo de Corru'!C521="","",'[1]Descripción del Riesgo de Corru'!C521)</f>
        <v/>
      </c>
      <c r="D506" s="25" t="str">
        <f>IFERROR(VLOOKUP(A506,'[1]Valoración de Control RiesgCorr'!$A$4:$AN$130,35,FALSE),"")</f>
        <v/>
      </c>
      <c r="E506" s="25" t="str">
        <f>IFERROR(VLOOKUP(A506,'[1]Zona de Riesgo Corrup'!$A$3:$E$12,5,FALSE),"")</f>
        <v/>
      </c>
      <c r="F506" s="25" t="str">
        <f>IF(A506="","",IFERROR(VLOOKUP(A506,'[1]Valoración de Control RiesgCorr'!$A$4:$AN$130,39,FALSE),""))</f>
        <v/>
      </c>
      <c r="G506" s="22" t="str">
        <f>IF(A506="","",IFERROR(VLOOKUP(A506,'[1]Zona de Riesgo Corrup'!$A$3:$I$22,9,FALSE),""))</f>
        <v/>
      </c>
      <c r="H506" s="25" t="str">
        <f>IF(A506="","",IFERROR(VLOOKUP(A506,'[1]Diseño de Control Corrup'!$A$3:$J$100,6,FALSE),""))</f>
        <v/>
      </c>
      <c r="I506" s="25"/>
      <c r="J506" s="25" t="str">
        <f>IF(A506="","",IFERROR(VLOOKUP(A506,'[1]Diseño de Control Corrup'!$A$3:$J$100,3,FALSE),""))</f>
        <v/>
      </c>
      <c r="K506" s="25" t="str">
        <f>IF(A506="","",IFERROR(VLOOKUP(A506,'[1]Diseño de Control Corrup'!$A$3:$J$100,4,FALSE),""))</f>
        <v/>
      </c>
      <c r="M506" s="8"/>
      <c r="N506" s="8"/>
      <c r="O506" s="8"/>
      <c r="P506" s="8"/>
    </row>
    <row r="507" spans="1:16" s="26" customFormat="1" hidden="1" x14ac:dyDescent="0.25">
      <c r="A507" s="24" t="str">
        <f>IF('[1]Descripción del Riesgo de Corru'!A522="","",'[1]Descripción del Riesgo de Corru'!A522)</f>
        <v/>
      </c>
      <c r="B507" s="22" t="str">
        <f t="shared" si="7"/>
        <v/>
      </c>
      <c r="C507" s="24" t="str">
        <f>IF('[1]Descripción del Riesgo de Corru'!C522="","",'[1]Descripción del Riesgo de Corru'!C522)</f>
        <v/>
      </c>
      <c r="D507" s="25" t="str">
        <f>IFERROR(VLOOKUP(A507,'[1]Valoración de Control RiesgCorr'!$A$4:$AN$130,35,FALSE),"")</f>
        <v/>
      </c>
      <c r="E507" s="25" t="str">
        <f>IFERROR(VLOOKUP(A507,'[1]Zona de Riesgo Corrup'!$A$3:$E$12,5,FALSE),"")</f>
        <v/>
      </c>
      <c r="F507" s="25" t="str">
        <f>IF(A507="","",IFERROR(VLOOKUP(A507,'[1]Valoración de Control RiesgCorr'!$A$4:$AN$130,39,FALSE),""))</f>
        <v/>
      </c>
      <c r="G507" s="22" t="str">
        <f>IF(A507="","",IFERROR(VLOOKUP(A507,'[1]Zona de Riesgo Corrup'!$A$3:$I$22,9,FALSE),""))</f>
        <v/>
      </c>
      <c r="H507" s="25" t="str">
        <f>IF(A507="","",IFERROR(VLOOKUP(A507,'[1]Diseño de Control Corrup'!$A$3:$J$100,6,FALSE),""))</f>
        <v/>
      </c>
      <c r="I507" s="25"/>
      <c r="J507" s="25" t="str">
        <f>IF(A507="","",IFERROR(VLOOKUP(A507,'[1]Diseño de Control Corrup'!$A$3:$J$100,3,FALSE),""))</f>
        <v/>
      </c>
      <c r="K507" s="25" t="str">
        <f>IF(A507="","",IFERROR(VLOOKUP(A507,'[1]Diseño de Control Corrup'!$A$3:$J$100,4,FALSE),""))</f>
        <v/>
      </c>
      <c r="M507" s="8"/>
      <c r="N507" s="8"/>
      <c r="O507" s="8"/>
      <c r="P507" s="8"/>
    </row>
    <row r="508" spans="1:16" s="26" customFormat="1" hidden="1" x14ac:dyDescent="0.25">
      <c r="A508" s="24" t="str">
        <f>IF('[1]Descripción del Riesgo de Corru'!A523="","",'[1]Descripción del Riesgo de Corru'!A523)</f>
        <v/>
      </c>
      <c r="B508" s="22" t="str">
        <f t="shared" si="7"/>
        <v/>
      </c>
      <c r="C508" s="24" t="str">
        <f>IF('[1]Descripción del Riesgo de Corru'!C523="","",'[1]Descripción del Riesgo de Corru'!C523)</f>
        <v/>
      </c>
      <c r="D508" s="25" t="str">
        <f>IFERROR(VLOOKUP(A508,'[1]Valoración de Control RiesgCorr'!$A$4:$AN$130,35,FALSE),"")</f>
        <v/>
      </c>
      <c r="E508" s="25" t="str">
        <f>IFERROR(VLOOKUP(A508,'[1]Zona de Riesgo Corrup'!$A$3:$E$12,5,FALSE),"")</f>
        <v/>
      </c>
      <c r="F508" s="25" t="str">
        <f>IF(A508="","",IFERROR(VLOOKUP(A508,'[1]Valoración de Control RiesgCorr'!$A$4:$AN$130,39,FALSE),""))</f>
        <v/>
      </c>
      <c r="G508" s="22" t="str">
        <f>IF(A508="","",IFERROR(VLOOKUP(A508,'[1]Zona de Riesgo Corrup'!$A$3:$I$22,9,FALSE),""))</f>
        <v/>
      </c>
      <c r="H508" s="25" t="str">
        <f>IF(A508="","",IFERROR(VLOOKUP(A508,'[1]Diseño de Control Corrup'!$A$3:$J$100,6,FALSE),""))</f>
        <v/>
      </c>
      <c r="I508" s="25"/>
      <c r="J508" s="25" t="str">
        <f>IF(A508="","",IFERROR(VLOOKUP(A508,'[1]Diseño de Control Corrup'!$A$3:$J$100,3,FALSE),""))</f>
        <v/>
      </c>
      <c r="K508" s="25" t="str">
        <f>IF(A508="","",IFERROR(VLOOKUP(A508,'[1]Diseño de Control Corrup'!$A$3:$J$100,4,FALSE),""))</f>
        <v/>
      </c>
      <c r="M508" s="8"/>
      <c r="N508" s="8"/>
      <c r="O508" s="8"/>
      <c r="P508" s="8"/>
    </row>
    <row r="509" spans="1:16" s="26" customFormat="1" hidden="1" x14ac:dyDescent="0.25">
      <c r="A509" s="24" t="str">
        <f>IF('[1]Descripción del Riesgo de Corru'!A524="","",'[1]Descripción del Riesgo de Corru'!A524)</f>
        <v/>
      </c>
      <c r="B509" s="22" t="str">
        <f t="shared" si="7"/>
        <v/>
      </c>
      <c r="C509" s="24" t="str">
        <f>IF('[1]Descripción del Riesgo de Corru'!C524="","",'[1]Descripción del Riesgo de Corru'!C524)</f>
        <v/>
      </c>
      <c r="D509" s="25" t="str">
        <f>IFERROR(VLOOKUP(A509,'[1]Valoración de Control RiesgCorr'!$A$4:$AN$130,35,FALSE),"")</f>
        <v/>
      </c>
      <c r="E509" s="25" t="str">
        <f>IFERROR(VLOOKUP(A509,'[1]Zona de Riesgo Corrup'!$A$3:$E$12,5,FALSE),"")</f>
        <v/>
      </c>
      <c r="F509" s="25" t="str">
        <f>IF(A509="","",IFERROR(VLOOKUP(A509,'[1]Valoración de Control RiesgCorr'!$A$4:$AN$130,39,FALSE),""))</f>
        <v/>
      </c>
      <c r="G509" s="22" t="str">
        <f>IF(A509="","",IFERROR(VLOOKUP(A509,'[1]Zona de Riesgo Corrup'!$A$3:$I$22,9,FALSE),""))</f>
        <v/>
      </c>
      <c r="H509" s="25" t="str">
        <f>IF(A509="","",IFERROR(VLOOKUP(A509,'[1]Diseño de Control Corrup'!$A$3:$J$100,6,FALSE),""))</f>
        <v/>
      </c>
      <c r="I509" s="25"/>
      <c r="J509" s="25" t="str">
        <f>IF(A509="","",IFERROR(VLOOKUP(A509,'[1]Diseño de Control Corrup'!$A$3:$J$100,3,FALSE),""))</f>
        <v/>
      </c>
      <c r="K509" s="25" t="str">
        <f>IF(A509="","",IFERROR(VLOOKUP(A509,'[1]Diseño de Control Corrup'!$A$3:$J$100,4,FALSE),""))</f>
        <v/>
      </c>
      <c r="M509" s="8"/>
      <c r="N509" s="8"/>
      <c r="O509" s="8"/>
      <c r="P509" s="8"/>
    </row>
    <row r="510" spans="1:16" s="26" customFormat="1" hidden="1" x14ac:dyDescent="0.25">
      <c r="A510" s="24" t="str">
        <f>IF('[1]Descripción del Riesgo de Corru'!A525="","",'[1]Descripción del Riesgo de Corru'!A525)</f>
        <v/>
      </c>
      <c r="B510" s="22" t="str">
        <f t="shared" si="7"/>
        <v/>
      </c>
      <c r="C510" s="24" t="str">
        <f>IF('[1]Descripción del Riesgo de Corru'!C525="","",'[1]Descripción del Riesgo de Corru'!C525)</f>
        <v/>
      </c>
      <c r="D510" s="25" t="str">
        <f>IFERROR(VLOOKUP(A510,'[1]Valoración de Control RiesgCorr'!$A$4:$AN$130,35,FALSE),"")</f>
        <v/>
      </c>
      <c r="E510" s="25" t="str">
        <f>IFERROR(VLOOKUP(A510,'[1]Zona de Riesgo Corrup'!$A$3:$E$12,5,FALSE),"")</f>
        <v/>
      </c>
      <c r="F510" s="25" t="str">
        <f>IF(A510="","",IFERROR(VLOOKUP(A510,'[1]Valoración de Control RiesgCorr'!$A$4:$AN$130,39,FALSE),""))</f>
        <v/>
      </c>
      <c r="G510" s="22" t="str">
        <f>IF(A510="","",IFERROR(VLOOKUP(A510,'[1]Zona de Riesgo Corrup'!$A$3:$I$22,9,FALSE),""))</f>
        <v/>
      </c>
      <c r="H510" s="25" t="str">
        <f>IF(A510="","",IFERROR(VLOOKUP(A510,'[1]Diseño de Control Corrup'!$A$3:$J$100,6,FALSE),""))</f>
        <v/>
      </c>
      <c r="I510" s="25"/>
      <c r="J510" s="25" t="str">
        <f>IF(A510="","",IFERROR(VLOOKUP(A510,'[1]Diseño de Control Corrup'!$A$3:$J$100,3,FALSE),""))</f>
        <v/>
      </c>
      <c r="K510" s="25" t="str">
        <f>IF(A510="","",IFERROR(VLOOKUP(A510,'[1]Diseño de Control Corrup'!$A$3:$J$100,4,FALSE),""))</f>
        <v/>
      </c>
      <c r="M510" s="8"/>
      <c r="N510" s="8"/>
      <c r="O510" s="8"/>
      <c r="P510" s="8"/>
    </row>
    <row r="511" spans="1:16" s="26" customFormat="1" hidden="1" x14ac:dyDescent="0.25">
      <c r="A511" s="24" t="str">
        <f>IF('[1]Descripción del Riesgo de Corru'!A526="","",'[1]Descripción del Riesgo de Corru'!A526)</f>
        <v/>
      </c>
      <c r="B511" s="22" t="str">
        <f t="shared" si="7"/>
        <v/>
      </c>
      <c r="C511" s="24" t="str">
        <f>IF('[1]Descripción del Riesgo de Corru'!C526="","",'[1]Descripción del Riesgo de Corru'!C526)</f>
        <v/>
      </c>
      <c r="D511" s="25" t="str">
        <f>IFERROR(VLOOKUP(A511,'[1]Valoración de Control RiesgCorr'!$A$4:$AN$130,35,FALSE),"")</f>
        <v/>
      </c>
      <c r="E511" s="25" t="str">
        <f>IFERROR(VLOOKUP(A511,'[1]Zona de Riesgo Corrup'!$A$3:$E$12,5,FALSE),"")</f>
        <v/>
      </c>
      <c r="F511" s="25" t="str">
        <f>IF(A511="","",IFERROR(VLOOKUP(A511,'[1]Valoración de Control RiesgCorr'!$A$4:$AN$130,39,FALSE),""))</f>
        <v/>
      </c>
      <c r="G511" s="22" t="str">
        <f>IF(A511="","",IFERROR(VLOOKUP(A511,'[1]Zona de Riesgo Corrup'!$A$3:$I$22,9,FALSE),""))</f>
        <v/>
      </c>
      <c r="H511" s="25" t="str">
        <f>IF(A511="","",IFERROR(VLOOKUP(A511,'[1]Diseño de Control Corrup'!$A$3:$J$100,6,FALSE),""))</f>
        <v/>
      </c>
      <c r="I511" s="25"/>
      <c r="J511" s="25" t="str">
        <f>IF(A511="","",IFERROR(VLOOKUP(A511,'[1]Diseño de Control Corrup'!$A$3:$J$100,3,FALSE),""))</f>
        <v/>
      </c>
      <c r="K511" s="25" t="str">
        <f>IF(A511="","",IFERROR(VLOOKUP(A511,'[1]Diseño de Control Corrup'!$A$3:$J$100,4,FALSE),""))</f>
        <v/>
      </c>
      <c r="M511" s="8"/>
      <c r="N511" s="8"/>
      <c r="O511" s="8"/>
      <c r="P511" s="8"/>
    </row>
    <row r="512" spans="1:16" s="26" customFormat="1" hidden="1" x14ac:dyDescent="0.25">
      <c r="A512" s="24" t="str">
        <f>IF('[1]Descripción del Riesgo de Corru'!A527="","",'[1]Descripción del Riesgo de Corru'!A527)</f>
        <v/>
      </c>
      <c r="B512" s="22" t="str">
        <f t="shared" si="7"/>
        <v/>
      </c>
      <c r="C512" s="24" t="str">
        <f>IF('[1]Descripción del Riesgo de Corru'!C527="","",'[1]Descripción del Riesgo de Corru'!C527)</f>
        <v/>
      </c>
      <c r="D512" s="25" t="str">
        <f>IFERROR(VLOOKUP(A512,'[1]Valoración de Control RiesgCorr'!$A$4:$AN$130,35,FALSE),"")</f>
        <v/>
      </c>
      <c r="E512" s="25" t="str">
        <f>IFERROR(VLOOKUP(A512,'[1]Zona de Riesgo Corrup'!$A$3:$E$12,5,FALSE),"")</f>
        <v/>
      </c>
      <c r="F512" s="25" t="str">
        <f>IF(A512="","",IFERROR(VLOOKUP(A512,'[1]Valoración de Control RiesgCorr'!$A$4:$AN$130,39,FALSE),""))</f>
        <v/>
      </c>
      <c r="G512" s="22" t="str">
        <f>IF(A512="","",IFERROR(VLOOKUP(A512,'[1]Zona de Riesgo Corrup'!$A$3:$I$22,9,FALSE),""))</f>
        <v/>
      </c>
      <c r="H512" s="25" t="str">
        <f>IF(A512="","",IFERROR(VLOOKUP(A512,'[1]Diseño de Control Corrup'!$A$3:$J$100,6,FALSE),""))</f>
        <v/>
      </c>
      <c r="I512" s="25"/>
      <c r="J512" s="25" t="str">
        <f>IF(A512="","",IFERROR(VLOOKUP(A512,'[1]Diseño de Control Corrup'!$A$3:$J$100,3,FALSE),""))</f>
        <v/>
      </c>
      <c r="K512" s="25" t="str">
        <f>IF(A512="","",IFERROR(VLOOKUP(A512,'[1]Diseño de Control Corrup'!$A$3:$J$100,4,FALSE),""))</f>
        <v/>
      </c>
      <c r="M512" s="8"/>
      <c r="N512" s="8"/>
      <c r="O512" s="8"/>
      <c r="P512" s="8"/>
    </row>
    <row r="513" spans="1:16" s="26" customFormat="1" hidden="1" x14ac:dyDescent="0.25">
      <c r="A513" s="24" t="str">
        <f>IF('[1]Descripción del Riesgo de Corru'!A528="","",'[1]Descripción del Riesgo de Corru'!A528)</f>
        <v/>
      </c>
      <c r="B513" s="22" t="str">
        <f t="shared" si="7"/>
        <v/>
      </c>
      <c r="C513" s="24" t="str">
        <f>IF('[1]Descripción del Riesgo de Corru'!C528="","",'[1]Descripción del Riesgo de Corru'!C528)</f>
        <v/>
      </c>
      <c r="D513" s="25" t="str">
        <f>IFERROR(VLOOKUP(A513,'[1]Valoración de Control RiesgCorr'!$A$4:$AN$130,35,FALSE),"")</f>
        <v/>
      </c>
      <c r="E513" s="25" t="str">
        <f>IFERROR(VLOOKUP(A513,'[1]Zona de Riesgo Corrup'!$A$3:$E$12,5,FALSE),"")</f>
        <v/>
      </c>
      <c r="F513" s="25" t="str">
        <f>IF(A513="","",IFERROR(VLOOKUP(A513,'[1]Valoración de Control RiesgCorr'!$A$4:$AN$130,39,FALSE),""))</f>
        <v/>
      </c>
      <c r="G513" s="22" t="str">
        <f>IF(A513="","",IFERROR(VLOOKUP(A513,'[1]Zona de Riesgo Corrup'!$A$3:$I$22,9,FALSE),""))</f>
        <v/>
      </c>
      <c r="H513" s="25" t="str">
        <f>IF(A513="","",IFERROR(VLOOKUP(A513,'[1]Diseño de Control Corrup'!$A$3:$J$100,6,FALSE),""))</f>
        <v/>
      </c>
      <c r="I513" s="25"/>
      <c r="J513" s="25" t="str">
        <f>IF(A513="","",IFERROR(VLOOKUP(A513,'[1]Diseño de Control Corrup'!$A$3:$J$100,3,FALSE),""))</f>
        <v/>
      </c>
      <c r="K513" s="25" t="str">
        <f>IF(A513="","",IFERROR(VLOOKUP(A513,'[1]Diseño de Control Corrup'!$A$3:$J$100,4,FALSE),""))</f>
        <v/>
      </c>
      <c r="M513" s="8"/>
      <c r="N513" s="8"/>
      <c r="O513" s="8"/>
      <c r="P513" s="8"/>
    </row>
    <row r="514" spans="1:16" s="26" customFormat="1" hidden="1" x14ac:dyDescent="0.25">
      <c r="A514" s="24" t="str">
        <f>IF('[1]Descripción del Riesgo de Corru'!A529="","",'[1]Descripción del Riesgo de Corru'!A529)</f>
        <v/>
      </c>
      <c r="B514" s="22" t="str">
        <f t="shared" si="7"/>
        <v/>
      </c>
      <c r="C514" s="24" t="str">
        <f>IF('[1]Descripción del Riesgo de Corru'!C529="","",'[1]Descripción del Riesgo de Corru'!C529)</f>
        <v/>
      </c>
      <c r="D514" s="25" t="str">
        <f>IFERROR(VLOOKUP(A514,'[1]Valoración de Control RiesgCorr'!$A$4:$AN$130,35,FALSE),"")</f>
        <v/>
      </c>
      <c r="E514" s="25" t="str">
        <f>IFERROR(VLOOKUP(A514,'[1]Zona de Riesgo Corrup'!$A$3:$E$12,5,FALSE),"")</f>
        <v/>
      </c>
      <c r="F514" s="25" t="str">
        <f>IF(A514="","",IFERROR(VLOOKUP(A514,'[1]Valoración de Control RiesgCorr'!$A$4:$AN$130,39,FALSE),""))</f>
        <v/>
      </c>
      <c r="G514" s="22" t="str">
        <f>IF(A514="","",IFERROR(VLOOKUP(A514,'[1]Zona de Riesgo Corrup'!$A$3:$I$22,9,FALSE),""))</f>
        <v/>
      </c>
      <c r="H514" s="25" t="str">
        <f>IF(A514="","",IFERROR(VLOOKUP(A514,'[1]Diseño de Control Corrup'!$A$3:$J$100,6,FALSE),""))</f>
        <v/>
      </c>
      <c r="I514" s="25"/>
      <c r="J514" s="25" t="str">
        <f>IF(A514="","",IFERROR(VLOOKUP(A514,'[1]Diseño de Control Corrup'!$A$3:$J$100,3,FALSE),""))</f>
        <v/>
      </c>
      <c r="K514" s="25" t="str">
        <f>IF(A514="","",IFERROR(VLOOKUP(A514,'[1]Diseño de Control Corrup'!$A$3:$J$100,4,FALSE),""))</f>
        <v/>
      </c>
      <c r="M514" s="8"/>
      <c r="N514" s="8"/>
      <c r="O514" s="8"/>
      <c r="P514" s="8"/>
    </row>
    <row r="515" spans="1:16" s="26" customFormat="1" hidden="1" x14ac:dyDescent="0.25">
      <c r="A515" s="24" t="str">
        <f>IF('[1]Descripción del Riesgo de Corru'!A530="","",'[1]Descripción del Riesgo de Corru'!A530)</f>
        <v/>
      </c>
      <c r="B515" s="22" t="str">
        <f t="shared" si="7"/>
        <v/>
      </c>
      <c r="C515" s="24" t="str">
        <f>IF('[1]Descripción del Riesgo de Corru'!C530="","",'[1]Descripción del Riesgo de Corru'!C530)</f>
        <v/>
      </c>
      <c r="D515" s="25" t="str">
        <f>IFERROR(VLOOKUP(A515,'[1]Valoración de Control RiesgCorr'!$A$4:$AN$130,35,FALSE),"")</f>
        <v/>
      </c>
      <c r="E515" s="25" t="str">
        <f>IFERROR(VLOOKUP(A515,'[1]Zona de Riesgo Corrup'!$A$3:$E$12,5,FALSE),"")</f>
        <v/>
      </c>
      <c r="F515" s="25" t="str">
        <f>IF(A515="","",IFERROR(VLOOKUP(A515,'[1]Valoración de Control RiesgCorr'!$A$4:$AN$130,39,FALSE),""))</f>
        <v/>
      </c>
      <c r="G515" s="22" t="str">
        <f>IF(A515="","",IFERROR(VLOOKUP(A515,'[1]Zona de Riesgo Corrup'!$A$3:$I$22,9,FALSE),""))</f>
        <v/>
      </c>
      <c r="H515" s="25" t="str">
        <f>IF(A515="","",IFERROR(VLOOKUP(A515,'[1]Diseño de Control Corrup'!$A$3:$J$100,6,FALSE),""))</f>
        <v/>
      </c>
      <c r="I515" s="25"/>
      <c r="J515" s="25" t="str">
        <f>IF(A515="","",IFERROR(VLOOKUP(A515,'[1]Diseño de Control Corrup'!$A$3:$J$100,3,FALSE),""))</f>
        <v/>
      </c>
      <c r="K515" s="25" t="str">
        <f>IF(A515="","",IFERROR(VLOOKUP(A515,'[1]Diseño de Control Corrup'!$A$3:$J$100,4,FALSE),""))</f>
        <v/>
      </c>
      <c r="M515" s="8"/>
      <c r="N515" s="8"/>
      <c r="O515" s="8"/>
      <c r="P515" s="8"/>
    </row>
    <row r="516" spans="1:16" s="26" customFormat="1" hidden="1" x14ac:dyDescent="0.25">
      <c r="A516" s="24" t="str">
        <f>IF('[1]Descripción del Riesgo de Corru'!A531="","",'[1]Descripción del Riesgo de Corru'!A531)</f>
        <v/>
      </c>
      <c r="B516" s="22" t="str">
        <f t="shared" si="7"/>
        <v/>
      </c>
      <c r="C516" s="24" t="str">
        <f>IF('[1]Descripción del Riesgo de Corru'!C531="","",'[1]Descripción del Riesgo de Corru'!C531)</f>
        <v/>
      </c>
      <c r="D516" s="25" t="str">
        <f>IFERROR(VLOOKUP(A516,'[1]Valoración de Control RiesgCorr'!$A$4:$AN$130,35,FALSE),"")</f>
        <v/>
      </c>
      <c r="E516" s="25" t="str">
        <f>IFERROR(VLOOKUP(A516,'[1]Zona de Riesgo Corrup'!$A$3:$E$12,5,FALSE),"")</f>
        <v/>
      </c>
      <c r="F516" s="25" t="str">
        <f>IF(A516="","",IFERROR(VLOOKUP(A516,'[1]Valoración de Control RiesgCorr'!$A$4:$AN$130,39,FALSE),""))</f>
        <v/>
      </c>
      <c r="G516" s="22" t="str">
        <f>IF(A516="","",IFERROR(VLOOKUP(A516,'[1]Zona de Riesgo Corrup'!$A$3:$I$22,9,FALSE),""))</f>
        <v/>
      </c>
      <c r="H516" s="25" t="str">
        <f>IF(A516="","",IFERROR(VLOOKUP(A516,'[1]Diseño de Control Corrup'!$A$3:$J$100,6,FALSE),""))</f>
        <v/>
      </c>
      <c r="I516" s="25"/>
      <c r="J516" s="25" t="str">
        <f>IF(A516="","",IFERROR(VLOOKUP(A516,'[1]Diseño de Control Corrup'!$A$3:$J$100,3,FALSE),""))</f>
        <v/>
      </c>
      <c r="K516" s="25" t="str">
        <f>IF(A516="","",IFERROR(VLOOKUP(A516,'[1]Diseño de Control Corrup'!$A$3:$J$100,4,FALSE),""))</f>
        <v/>
      </c>
      <c r="M516" s="8"/>
      <c r="N516" s="8"/>
      <c r="O516" s="8"/>
      <c r="P516" s="8"/>
    </row>
    <row r="517" spans="1:16" s="26" customFormat="1" hidden="1" x14ac:dyDescent="0.25">
      <c r="A517" s="24" t="str">
        <f>IF('[1]Descripción del Riesgo de Corru'!A532="","",'[1]Descripción del Riesgo de Corru'!A532)</f>
        <v/>
      </c>
      <c r="B517" s="22" t="str">
        <f t="shared" si="7"/>
        <v/>
      </c>
      <c r="C517" s="24" t="str">
        <f>IF('[1]Descripción del Riesgo de Corru'!C532="","",'[1]Descripción del Riesgo de Corru'!C532)</f>
        <v/>
      </c>
      <c r="D517" s="25" t="str">
        <f>IFERROR(VLOOKUP(A517,'[1]Valoración de Control RiesgCorr'!$A$4:$AN$130,35,FALSE),"")</f>
        <v/>
      </c>
      <c r="E517" s="25" t="str">
        <f>IFERROR(VLOOKUP(A517,'[1]Zona de Riesgo Corrup'!$A$3:$E$12,5,FALSE),"")</f>
        <v/>
      </c>
      <c r="F517" s="25" t="str">
        <f>IF(A517="","",IFERROR(VLOOKUP(A517,'[1]Valoración de Control RiesgCorr'!$A$4:$AN$130,39,FALSE),""))</f>
        <v/>
      </c>
      <c r="G517" s="22" t="str">
        <f>IF(A517="","",IFERROR(VLOOKUP(A517,'[1]Zona de Riesgo Corrup'!$A$3:$I$22,9,FALSE),""))</f>
        <v/>
      </c>
      <c r="H517" s="25" t="str">
        <f>IF(A517="","",IFERROR(VLOOKUP(A517,'[1]Diseño de Control Corrup'!$A$3:$J$100,6,FALSE),""))</f>
        <v/>
      </c>
      <c r="I517" s="25"/>
      <c r="J517" s="25" t="str">
        <f>IF(A517="","",IFERROR(VLOOKUP(A517,'[1]Diseño de Control Corrup'!$A$3:$J$100,3,FALSE),""))</f>
        <v/>
      </c>
      <c r="K517" s="25" t="str">
        <f>IF(A517="","",IFERROR(VLOOKUP(A517,'[1]Diseño de Control Corrup'!$A$3:$J$100,4,FALSE),""))</f>
        <v/>
      </c>
      <c r="M517" s="8"/>
      <c r="N517" s="8"/>
      <c r="O517" s="8"/>
      <c r="P517" s="8"/>
    </row>
    <row r="518" spans="1:16" s="26" customFormat="1" hidden="1" x14ac:dyDescent="0.25">
      <c r="A518" s="24" t="str">
        <f>IF('[1]Descripción del Riesgo de Corru'!A533="","",'[1]Descripción del Riesgo de Corru'!A533)</f>
        <v/>
      </c>
      <c r="B518" s="22" t="str">
        <f t="shared" si="7"/>
        <v/>
      </c>
      <c r="C518" s="24" t="str">
        <f>IF('[1]Descripción del Riesgo de Corru'!C533="","",'[1]Descripción del Riesgo de Corru'!C533)</f>
        <v/>
      </c>
      <c r="D518" s="25" t="str">
        <f>IFERROR(VLOOKUP(A518,'[1]Valoración de Control RiesgCorr'!$A$4:$AN$130,35,FALSE),"")</f>
        <v/>
      </c>
      <c r="E518" s="25" t="str">
        <f>IFERROR(VLOOKUP(A518,'[1]Zona de Riesgo Corrup'!$A$3:$E$12,5,FALSE),"")</f>
        <v/>
      </c>
      <c r="F518" s="25" t="str">
        <f>IF(A518="","",IFERROR(VLOOKUP(A518,'[1]Valoración de Control RiesgCorr'!$A$4:$AN$130,39,FALSE),""))</f>
        <v/>
      </c>
      <c r="G518" s="22" t="str">
        <f>IF(A518="","",IFERROR(VLOOKUP(A518,'[1]Zona de Riesgo Corrup'!$A$3:$I$22,9,FALSE),""))</f>
        <v/>
      </c>
      <c r="H518" s="25" t="str">
        <f>IF(A518="","",IFERROR(VLOOKUP(A518,'[1]Diseño de Control Corrup'!$A$3:$J$100,6,FALSE),""))</f>
        <v/>
      </c>
      <c r="I518" s="25"/>
      <c r="J518" s="25" t="str">
        <f>IF(A518="","",IFERROR(VLOOKUP(A518,'[1]Diseño de Control Corrup'!$A$3:$J$100,3,FALSE),""))</f>
        <v/>
      </c>
      <c r="K518" s="25" t="str">
        <f>IF(A518="","",IFERROR(VLOOKUP(A518,'[1]Diseño de Control Corrup'!$A$3:$J$100,4,FALSE),""))</f>
        <v/>
      </c>
      <c r="M518" s="8"/>
      <c r="N518" s="8"/>
      <c r="O518" s="8"/>
      <c r="P518" s="8"/>
    </row>
    <row r="519" spans="1:16" s="26" customFormat="1" hidden="1" x14ac:dyDescent="0.25">
      <c r="A519" s="24" t="str">
        <f>IF('[1]Descripción del Riesgo de Corru'!A534="","",'[1]Descripción del Riesgo de Corru'!A534)</f>
        <v/>
      </c>
      <c r="B519" s="22" t="str">
        <f t="shared" si="7"/>
        <v/>
      </c>
      <c r="C519" s="24" t="str">
        <f>IF('[1]Descripción del Riesgo de Corru'!C534="","",'[1]Descripción del Riesgo de Corru'!C534)</f>
        <v/>
      </c>
      <c r="D519" s="25" t="str">
        <f>IFERROR(VLOOKUP(A519,'[1]Valoración de Control RiesgCorr'!$A$4:$AN$130,35,FALSE),"")</f>
        <v/>
      </c>
      <c r="E519" s="25" t="str">
        <f>IFERROR(VLOOKUP(A519,'[1]Zona de Riesgo Corrup'!$A$3:$E$12,5,FALSE),"")</f>
        <v/>
      </c>
      <c r="F519" s="25" t="str">
        <f>IF(A519="","",IFERROR(VLOOKUP(A519,'[1]Valoración de Control RiesgCorr'!$A$4:$AN$130,39,FALSE),""))</f>
        <v/>
      </c>
      <c r="G519" s="22" t="str">
        <f>IF(A519="","",IFERROR(VLOOKUP(A519,'[1]Zona de Riesgo Corrup'!$A$3:$I$22,9,FALSE),""))</f>
        <v/>
      </c>
      <c r="H519" s="25" t="str">
        <f>IF(A519="","",IFERROR(VLOOKUP(A519,'[1]Diseño de Control Corrup'!$A$3:$J$100,6,FALSE),""))</f>
        <v/>
      </c>
      <c r="I519" s="25"/>
      <c r="J519" s="25" t="str">
        <f>IF(A519="","",IFERROR(VLOOKUP(A519,'[1]Diseño de Control Corrup'!$A$3:$J$100,3,FALSE),""))</f>
        <v/>
      </c>
      <c r="K519" s="25" t="str">
        <f>IF(A519="","",IFERROR(VLOOKUP(A519,'[1]Diseño de Control Corrup'!$A$3:$J$100,4,FALSE),""))</f>
        <v/>
      </c>
      <c r="M519" s="8"/>
      <c r="N519" s="8"/>
      <c r="O519" s="8"/>
      <c r="P519" s="8"/>
    </row>
    <row r="520" spans="1:16" s="26" customFormat="1" hidden="1" x14ac:dyDescent="0.25">
      <c r="A520" s="24" t="str">
        <f>IF('[1]Descripción del Riesgo de Corru'!A535="","",'[1]Descripción del Riesgo de Corru'!A535)</f>
        <v/>
      </c>
      <c r="B520" s="22" t="str">
        <f t="shared" si="7"/>
        <v/>
      </c>
      <c r="C520" s="24" t="str">
        <f>IF('[1]Descripción del Riesgo de Corru'!C535="","",'[1]Descripción del Riesgo de Corru'!C535)</f>
        <v/>
      </c>
      <c r="D520" s="25" t="str">
        <f>IFERROR(VLOOKUP(A520,'[1]Valoración de Control RiesgCorr'!$A$4:$AN$130,35,FALSE),"")</f>
        <v/>
      </c>
      <c r="E520" s="25" t="str">
        <f>IFERROR(VLOOKUP(A520,'[1]Zona de Riesgo Corrup'!$A$3:$E$12,5,FALSE),"")</f>
        <v/>
      </c>
      <c r="F520" s="25" t="str">
        <f>IF(A520="","",IFERROR(VLOOKUP(A520,'[1]Valoración de Control RiesgCorr'!$A$4:$AN$130,39,FALSE),""))</f>
        <v/>
      </c>
      <c r="G520" s="22" t="str">
        <f>IF(A520="","",IFERROR(VLOOKUP(A520,'[1]Zona de Riesgo Corrup'!$A$3:$I$22,9,FALSE),""))</f>
        <v/>
      </c>
      <c r="H520" s="25" t="str">
        <f>IF(A520="","",IFERROR(VLOOKUP(A520,'[1]Diseño de Control Corrup'!$A$3:$J$100,6,FALSE),""))</f>
        <v/>
      </c>
      <c r="I520" s="25"/>
      <c r="J520" s="25" t="str">
        <f>IF(A520="","",IFERROR(VLOOKUP(A520,'[1]Diseño de Control Corrup'!$A$3:$J$100,3,FALSE),""))</f>
        <v/>
      </c>
      <c r="K520" s="25" t="str">
        <f>IF(A520="","",IFERROR(VLOOKUP(A520,'[1]Diseño de Control Corrup'!$A$3:$J$100,4,FALSE),""))</f>
        <v/>
      </c>
      <c r="M520" s="8"/>
      <c r="N520" s="8"/>
      <c r="O520" s="8"/>
      <c r="P520" s="8"/>
    </row>
    <row r="521" spans="1:16" s="26" customFormat="1" hidden="1" x14ac:dyDescent="0.25">
      <c r="A521" s="24" t="str">
        <f>IF('[1]Descripción del Riesgo de Corru'!A536="","",'[1]Descripción del Riesgo de Corru'!A536)</f>
        <v/>
      </c>
      <c r="B521" s="22" t="str">
        <f t="shared" si="7"/>
        <v/>
      </c>
      <c r="C521" s="24" t="str">
        <f>IF('[1]Descripción del Riesgo de Corru'!C536="","",'[1]Descripción del Riesgo de Corru'!C536)</f>
        <v/>
      </c>
      <c r="D521" s="25" t="str">
        <f>IFERROR(VLOOKUP(A521,'[1]Valoración de Control RiesgCorr'!$A$4:$AN$130,35,FALSE),"")</f>
        <v/>
      </c>
      <c r="E521" s="25" t="str">
        <f>IFERROR(VLOOKUP(A521,'[1]Zona de Riesgo Corrup'!$A$3:$E$12,5,FALSE),"")</f>
        <v/>
      </c>
      <c r="F521" s="25" t="str">
        <f>IF(A521="","",IFERROR(VLOOKUP(A521,'[1]Valoración de Control RiesgCorr'!$A$4:$AN$130,39,FALSE),""))</f>
        <v/>
      </c>
      <c r="G521" s="22" t="str">
        <f>IF(A521="","",IFERROR(VLOOKUP(A521,'[1]Zona de Riesgo Corrup'!$A$3:$I$22,9,FALSE),""))</f>
        <v/>
      </c>
      <c r="H521" s="25" t="str">
        <f>IF(A521="","",IFERROR(VLOOKUP(A521,'[1]Diseño de Control Corrup'!$A$3:$J$100,6,FALSE),""))</f>
        <v/>
      </c>
      <c r="I521" s="25"/>
      <c r="J521" s="25" t="str">
        <f>IF(A521="","",IFERROR(VLOOKUP(A521,'[1]Diseño de Control Corrup'!$A$3:$J$100,3,FALSE),""))</f>
        <v/>
      </c>
      <c r="K521" s="25" t="str">
        <f>IF(A521="","",IFERROR(VLOOKUP(A521,'[1]Diseño de Control Corrup'!$A$3:$J$100,4,FALSE),""))</f>
        <v/>
      </c>
      <c r="M521" s="8"/>
      <c r="N521" s="8"/>
      <c r="O521" s="8"/>
      <c r="P521" s="8"/>
    </row>
    <row r="522" spans="1:16" s="26" customFormat="1" hidden="1" x14ac:dyDescent="0.25">
      <c r="A522" s="24" t="str">
        <f>IF('[1]Descripción del Riesgo de Corru'!A537="","",'[1]Descripción del Riesgo de Corru'!A537)</f>
        <v/>
      </c>
      <c r="B522" s="22" t="str">
        <f t="shared" si="7"/>
        <v/>
      </c>
      <c r="C522" s="24" t="str">
        <f>IF('[1]Descripción del Riesgo de Corru'!C537="","",'[1]Descripción del Riesgo de Corru'!C537)</f>
        <v/>
      </c>
      <c r="D522" s="25" t="str">
        <f>IFERROR(VLOOKUP(A522,'[1]Valoración de Control RiesgCorr'!$A$4:$AN$130,35,FALSE),"")</f>
        <v/>
      </c>
      <c r="E522" s="25" t="str">
        <f>IFERROR(VLOOKUP(A522,'[1]Zona de Riesgo Corrup'!$A$3:$E$12,5,FALSE),"")</f>
        <v/>
      </c>
      <c r="F522" s="25" t="str">
        <f>IF(A522="","",IFERROR(VLOOKUP(A522,'[1]Valoración de Control RiesgCorr'!$A$4:$AN$130,39,FALSE),""))</f>
        <v/>
      </c>
      <c r="G522" s="22" t="str">
        <f>IF(A522="","",IFERROR(VLOOKUP(A522,'[1]Zona de Riesgo Corrup'!$A$3:$I$22,9,FALSE),""))</f>
        <v/>
      </c>
      <c r="H522" s="25" t="str">
        <f>IF(A522="","",IFERROR(VLOOKUP(A522,'[1]Diseño de Control Corrup'!$A$3:$J$100,6,FALSE),""))</f>
        <v/>
      </c>
      <c r="I522" s="25"/>
      <c r="J522" s="25" t="str">
        <f>IF(A522="","",IFERROR(VLOOKUP(A522,'[1]Diseño de Control Corrup'!$A$3:$J$100,3,FALSE),""))</f>
        <v/>
      </c>
      <c r="K522" s="25" t="str">
        <f>IF(A522="","",IFERROR(VLOOKUP(A522,'[1]Diseño de Control Corrup'!$A$3:$J$100,4,FALSE),""))</f>
        <v/>
      </c>
      <c r="M522" s="8"/>
      <c r="N522" s="8"/>
      <c r="O522" s="8"/>
      <c r="P522" s="8"/>
    </row>
    <row r="523" spans="1:16" s="26" customFormat="1" hidden="1" x14ac:dyDescent="0.25">
      <c r="A523" s="24" t="str">
        <f>IF('[1]Descripción del Riesgo de Corru'!A538="","",'[1]Descripción del Riesgo de Corru'!A538)</f>
        <v/>
      </c>
      <c r="B523" s="22" t="str">
        <f t="shared" si="7"/>
        <v/>
      </c>
      <c r="C523" s="24" t="str">
        <f>IF('[1]Descripción del Riesgo de Corru'!C538="","",'[1]Descripción del Riesgo de Corru'!C538)</f>
        <v/>
      </c>
      <c r="D523" s="25" t="str">
        <f>IFERROR(VLOOKUP(A523,'[1]Valoración de Control RiesgCorr'!$A$4:$AN$130,35,FALSE),"")</f>
        <v/>
      </c>
      <c r="E523" s="25" t="str">
        <f>IFERROR(VLOOKUP(A523,'[1]Zona de Riesgo Corrup'!$A$3:$E$12,5,FALSE),"")</f>
        <v/>
      </c>
      <c r="F523" s="25" t="str">
        <f>IF(A523="","",IFERROR(VLOOKUP(A523,'[1]Valoración de Control RiesgCorr'!$A$4:$AN$130,39,FALSE),""))</f>
        <v/>
      </c>
      <c r="G523" s="22" t="str">
        <f>IF(A523="","",IFERROR(VLOOKUP(A523,'[1]Zona de Riesgo Corrup'!$A$3:$I$22,9,FALSE),""))</f>
        <v/>
      </c>
      <c r="H523" s="25" t="str">
        <f>IF(A523="","",IFERROR(VLOOKUP(A523,'[1]Diseño de Control Corrup'!$A$3:$J$100,6,FALSE),""))</f>
        <v/>
      </c>
      <c r="I523" s="25"/>
      <c r="J523" s="25" t="str">
        <f>IF(A523="","",IFERROR(VLOOKUP(A523,'[1]Diseño de Control Corrup'!$A$3:$J$100,3,FALSE),""))</f>
        <v/>
      </c>
      <c r="K523" s="25" t="str">
        <f>IF(A523="","",IFERROR(VLOOKUP(A523,'[1]Diseño de Control Corrup'!$A$3:$J$100,4,FALSE),""))</f>
        <v/>
      </c>
      <c r="M523" s="8"/>
      <c r="N523" s="8"/>
      <c r="O523" s="8"/>
      <c r="P523" s="8"/>
    </row>
    <row r="524" spans="1:16" s="26" customFormat="1" hidden="1" x14ac:dyDescent="0.25">
      <c r="A524" s="24" t="str">
        <f>IF('[1]Descripción del Riesgo de Corru'!A539="","",'[1]Descripción del Riesgo de Corru'!A539)</f>
        <v/>
      </c>
      <c r="B524" s="22" t="str">
        <f t="shared" ref="B524:B587" si="8">IF(A524="","","CORRUPCIÓN")</f>
        <v/>
      </c>
      <c r="C524" s="24" t="str">
        <f>IF('[1]Descripción del Riesgo de Corru'!C539="","",'[1]Descripción del Riesgo de Corru'!C539)</f>
        <v/>
      </c>
      <c r="D524" s="25" t="str">
        <f>IFERROR(VLOOKUP(A524,'[1]Valoración de Control RiesgCorr'!$A$4:$AN$130,35,FALSE),"")</f>
        <v/>
      </c>
      <c r="E524" s="25" t="str">
        <f>IFERROR(VLOOKUP(A524,'[1]Zona de Riesgo Corrup'!$A$3:$E$12,5,FALSE),"")</f>
        <v/>
      </c>
      <c r="F524" s="25" t="str">
        <f>IF(A524="","",IFERROR(VLOOKUP(A524,'[1]Valoración de Control RiesgCorr'!$A$4:$AN$130,39,FALSE),""))</f>
        <v/>
      </c>
      <c r="G524" s="22" t="str">
        <f>IF(A524="","",IFERROR(VLOOKUP(A524,'[1]Zona de Riesgo Corrup'!$A$3:$I$22,9,FALSE),""))</f>
        <v/>
      </c>
      <c r="H524" s="25" t="str">
        <f>IF(A524="","",IFERROR(VLOOKUP(A524,'[1]Diseño de Control Corrup'!$A$3:$J$100,6,FALSE),""))</f>
        <v/>
      </c>
      <c r="I524" s="25"/>
      <c r="J524" s="25" t="str">
        <f>IF(A524="","",IFERROR(VLOOKUP(A524,'[1]Diseño de Control Corrup'!$A$3:$J$100,3,FALSE),""))</f>
        <v/>
      </c>
      <c r="K524" s="25" t="str">
        <f>IF(A524="","",IFERROR(VLOOKUP(A524,'[1]Diseño de Control Corrup'!$A$3:$J$100,4,FALSE),""))</f>
        <v/>
      </c>
      <c r="M524" s="8"/>
      <c r="N524" s="8"/>
      <c r="O524" s="8"/>
      <c r="P524" s="8"/>
    </row>
    <row r="525" spans="1:16" s="26" customFormat="1" hidden="1" x14ac:dyDescent="0.25">
      <c r="A525" s="24" t="str">
        <f>IF('[1]Descripción del Riesgo de Corru'!A540="","",'[1]Descripción del Riesgo de Corru'!A540)</f>
        <v/>
      </c>
      <c r="B525" s="22" t="str">
        <f t="shared" si="8"/>
        <v/>
      </c>
      <c r="C525" s="24" t="str">
        <f>IF('[1]Descripción del Riesgo de Corru'!C540="","",'[1]Descripción del Riesgo de Corru'!C540)</f>
        <v/>
      </c>
      <c r="D525" s="25" t="str">
        <f>IFERROR(VLOOKUP(A525,'[1]Valoración de Control RiesgCorr'!$A$4:$AN$130,35,FALSE),"")</f>
        <v/>
      </c>
      <c r="E525" s="25" t="str">
        <f>IFERROR(VLOOKUP(A525,'[1]Zona de Riesgo Corrup'!$A$3:$E$12,5,FALSE),"")</f>
        <v/>
      </c>
      <c r="F525" s="25" t="str">
        <f>IF(A525="","",IFERROR(VLOOKUP(A525,'[1]Valoración de Control RiesgCorr'!$A$4:$AN$130,39,FALSE),""))</f>
        <v/>
      </c>
      <c r="G525" s="22" t="str">
        <f>IF(A525="","",IFERROR(VLOOKUP(A525,'[1]Zona de Riesgo Corrup'!$A$3:$I$22,9,FALSE),""))</f>
        <v/>
      </c>
      <c r="H525" s="25" t="str">
        <f>IF(A525="","",IFERROR(VLOOKUP(A525,'[1]Diseño de Control Corrup'!$A$3:$J$100,6,FALSE),""))</f>
        <v/>
      </c>
      <c r="I525" s="25"/>
      <c r="J525" s="25" t="str">
        <f>IF(A525="","",IFERROR(VLOOKUP(A525,'[1]Diseño de Control Corrup'!$A$3:$J$100,3,FALSE),""))</f>
        <v/>
      </c>
      <c r="K525" s="25" t="str">
        <f>IF(A525="","",IFERROR(VLOOKUP(A525,'[1]Diseño de Control Corrup'!$A$3:$J$100,4,FALSE),""))</f>
        <v/>
      </c>
      <c r="M525" s="8"/>
      <c r="N525" s="8"/>
      <c r="O525" s="8"/>
      <c r="P525" s="8"/>
    </row>
    <row r="526" spans="1:16" s="26" customFormat="1" hidden="1" x14ac:dyDescent="0.25">
      <c r="A526" s="24" t="str">
        <f>IF('[1]Descripción del Riesgo de Corru'!A541="","",'[1]Descripción del Riesgo de Corru'!A541)</f>
        <v/>
      </c>
      <c r="B526" s="22" t="str">
        <f t="shared" si="8"/>
        <v/>
      </c>
      <c r="C526" s="24" t="str">
        <f>IF('[1]Descripción del Riesgo de Corru'!C541="","",'[1]Descripción del Riesgo de Corru'!C541)</f>
        <v/>
      </c>
      <c r="D526" s="25" t="str">
        <f>IFERROR(VLOOKUP(A526,'[1]Valoración de Control RiesgCorr'!$A$4:$AN$130,35,FALSE),"")</f>
        <v/>
      </c>
      <c r="E526" s="25" t="str">
        <f>IFERROR(VLOOKUP(A526,'[1]Zona de Riesgo Corrup'!$A$3:$E$12,5,FALSE),"")</f>
        <v/>
      </c>
      <c r="F526" s="25" t="str">
        <f>IF(A526="","",IFERROR(VLOOKUP(A526,'[1]Valoración de Control RiesgCorr'!$A$4:$AN$130,39,FALSE),""))</f>
        <v/>
      </c>
      <c r="G526" s="22" t="str">
        <f>IF(A526="","",IFERROR(VLOOKUP(A526,'[1]Zona de Riesgo Corrup'!$A$3:$I$22,9,FALSE),""))</f>
        <v/>
      </c>
      <c r="H526" s="25" t="str">
        <f>IF(A526="","",IFERROR(VLOOKUP(A526,'[1]Diseño de Control Corrup'!$A$3:$J$100,6,FALSE),""))</f>
        <v/>
      </c>
      <c r="I526" s="25"/>
      <c r="J526" s="25" t="str">
        <f>IF(A526="","",IFERROR(VLOOKUP(A526,'[1]Diseño de Control Corrup'!$A$3:$J$100,3,FALSE),""))</f>
        <v/>
      </c>
      <c r="K526" s="25" t="str">
        <f>IF(A526="","",IFERROR(VLOOKUP(A526,'[1]Diseño de Control Corrup'!$A$3:$J$100,4,FALSE),""))</f>
        <v/>
      </c>
      <c r="M526" s="8"/>
      <c r="N526" s="8"/>
      <c r="O526" s="8"/>
      <c r="P526" s="8"/>
    </row>
    <row r="527" spans="1:16" s="26" customFormat="1" hidden="1" x14ac:dyDescent="0.25">
      <c r="A527" s="24" t="str">
        <f>IF('[1]Descripción del Riesgo de Corru'!A542="","",'[1]Descripción del Riesgo de Corru'!A542)</f>
        <v/>
      </c>
      <c r="B527" s="22" t="str">
        <f t="shared" si="8"/>
        <v/>
      </c>
      <c r="C527" s="24" t="str">
        <f>IF('[1]Descripción del Riesgo de Corru'!C542="","",'[1]Descripción del Riesgo de Corru'!C542)</f>
        <v/>
      </c>
      <c r="D527" s="25" t="str">
        <f>IFERROR(VLOOKUP(A527,'[1]Valoración de Control RiesgCorr'!$A$4:$AN$130,35,FALSE),"")</f>
        <v/>
      </c>
      <c r="E527" s="25" t="str">
        <f>IFERROR(VLOOKUP(A527,'[1]Zona de Riesgo Corrup'!$A$3:$E$12,5,FALSE),"")</f>
        <v/>
      </c>
      <c r="F527" s="25" t="str">
        <f>IF(A527="","",IFERROR(VLOOKUP(A527,'[1]Valoración de Control RiesgCorr'!$A$4:$AN$130,39,FALSE),""))</f>
        <v/>
      </c>
      <c r="G527" s="22" t="str">
        <f>IF(A527="","",IFERROR(VLOOKUP(A527,'[1]Zona de Riesgo Corrup'!$A$3:$I$22,9,FALSE),""))</f>
        <v/>
      </c>
      <c r="H527" s="25" t="str">
        <f>IF(A527="","",IFERROR(VLOOKUP(A527,'[1]Diseño de Control Corrup'!$A$3:$J$100,6,FALSE),""))</f>
        <v/>
      </c>
      <c r="I527" s="25"/>
      <c r="J527" s="25" t="str">
        <f>IF(A527="","",IFERROR(VLOOKUP(A527,'[1]Diseño de Control Corrup'!$A$3:$J$100,3,FALSE),""))</f>
        <v/>
      </c>
      <c r="K527" s="25" t="str">
        <f>IF(A527="","",IFERROR(VLOOKUP(A527,'[1]Diseño de Control Corrup'!$A$3:$J$100,4,FALSE),""))</f>
        <v/>
      </c>
      <c r="M527" s="8"/>
      <c r="N527" s="8"/>
      <c r="O527" s="8"/>
      <c r="P527" s="8"/>
    </row>
    <row r="528" spans="1:16" s="26" customFormat="1" hidden="1" x14ac:dyDescent="0.25">
      <c r="A528" s="24" t="str">
        <f>IF('[1]Descripción del Riesgo de Corru'!A543="","",'[1]Descripción del Riesgo de Corru'!A543)</f>
        <v/>
      </c>
      <c r="B528" s="22" t="str">
        <f t="shared" si="8"/>
        <v/>
      </c>
      <c r="C528" s="24" t="str">
        <f>IF('[1]Descripción del Riesgo de Corru'!C543="","",'[1]Descripción del Riesgo de Corru'!C543)</f>
        <v/>
      </c>
      <c r="D528" s="25" t="str">
        <f>IFERROR(VLOOKUP(A528,'[1]Valoración de Control RiesgCorr'!$A$4:$AN$130,35,FALSE),"")</f>
        <v/>
      </c>
      <c r="E528" s="25" t="str">
        <f>IFERROR(VLOOKUP(A528,'[1]Zona de Riesgo Corrup'!$A$3:$E$12,5,FALSE),"")</f>
        <v/>
      </c>
      <c r="F528" s="25" t="str">
        <f>IF(A528="","",IFERROR(VLOOKUP(A528,'[1]Valoración de Control RiesgCorr'!$A$4:$AN$130,39,FALSE),""))</f>
        <v/>
      </c>
      <c r="G528" s="22" t="str">
        <f>IF(A528="","",IFERROR(VLOOKUP(A528,'[1]Zona de Riesgo Corrup'!$A$3:$I$22,9,FALSE),""))</f>
        <v/>
      </c>
      <c r="H528" s="25" t="str">
        <f>IF(A528="","",IFERROR(VLOOKUP(A528,'[1]Diseño de Control Corrup'!$A$3:$J$100,6,FALSE),""))</f>
        <v/>
      </c>
      <c r="I528" s="25"/>
      <c r="J528" s="25" t="str">
        <f>IF(A528="","",IFERROR(VLOOKUP(A528,'[1]Diseño de Control Corrup'!$A$3:$J$100,3,FALSE),""))</f>
        <v/>
      </c>
      <c r="K528" s="25" t="str">
        <f>IF(A528="","",IFERROR(VLOOKUP(A528,'[1]Diseño de Control Corrup'!$A$3:$J$100,4,FALSE),""))</f>
        <v/>
      </c>
      <c r="M528" s="8"/>
      <c r="N528" s="8"/>
      <c r="O528" s="8"/>
      <c r="P528" s="8"/>
    </row>
    <row r="529" spans="1:16" s="26" customFormat="1" hidden="1" x14ac:dyDescent="0.25">
      <c r="A529" s="24" t="str">
        <f>IF('[1]Descripción del Riesgo de Corru'!A544="","",'[1]Descripción del Riesgo de Corru'!A544)</f>
        <v/>
      </c>
      <c r="B529" s="22" t="str">
        <f t="shared" si="8"/>
        <v/>
      </c>
      <c r="C529" s="24" t="str">
        <f>IF('[1]Descripción del Riesgo de Corru'!C544="","",'[1]Descripción del Riesgo de Corru'!C544)</f>
        <v/>
      </c>
      <c r="D529" s="25" t="str">
        <f>IFERROR(VLOOKUP(A529,'[1]Valoración de Control RiesgCorr'!$A$4:$AN$130,35,FALSE),"")</f>
        <v/>
      </c>
      <c r="E529" s="25" t="str">
        <f>IFERROR(VLOOKUP(A529,'[1]Zona de Riesgo Corrup'!$A$3:$E$12,5,FALSE),"")</f>
        <v/>
      </c>
      <c r="F529" s="25" t="str">
        <f>IF(A529="","",IFERROR(VLOOKUP(A529,'[1]Valoración de Control RiesgCorr'!$A$4:$AN$130,39,FALSE),""))</f>
        <v/>
      </c>
      <c r="G529" s="22" t="str">
        <f>IF(A529="","",IFERROR(VLOOKUP(A529,'[1]Zona de Riesgo Corrup'!$A$3:$I$22,9,FALSE),""))</f>
        <v/>
      </c>
      <c r="H529" s="25" t="str">
        <f>IF(A529="","",IFERROR(VLOOKUP(A529,'[1]Diseño de Control Corrup'!$A$3:$J$100,6,FALSE),""))</f>
        <v/>
      </c>
      <c r="I529" s="25"/>
      <c r="J529" s="25" t="str">
        <f>IF(A529="","",IFERROR(VLOOKUP(A529,'[1]Diseño de Control Corrup'!$A$3:$J$100,3,FALSE),""))</f>
        <v/>
      </c>
      <c r="K529" s="25" t="str">
        <f>IF(A529="","",IFERROR(VLOOKUP(A529,'[1]Diseño de Control Corrup'!$A$3:$J$100,4,FALSE),""))</f>
        <v/>
      </c>
      <c r="M529" s="8"/>
      <c r="N529" s="8"/>
      <c r="O529" s="8"/>
      <c r="P529" s="8"/>
    </row>
    <row r="530" spans="1:16" s="26" customFormat="1" hidden="1" x14ac:dyDescent="0.25">
      <c r="A530" s="24" t="str">
        <f>IF('[1]Descripción del Riesgo de Corru'!A545="","",'[1]Descripción del Riesgo de Corru'!A545)</f>
        <v/>
      </c>
      <c r="B530" s="22" t="str">
        <f t="shared" si="8"/>
        <v/>
      </c>
      <c r="C530" s="24" t="str">
        <f>IF('[1]Descripción del Riesgo de Corru'!C545="","",'[1]Descripción del Riesgo de Corru'!C545)</f>
        <v/>
      </c>
      <c r="D530" s="25" t="str">
        <f>IFERROR(VLOOKUP(A530,'[1]Valoración de Control RiesgCorr'!$A$4:$AN$130,35,FALSE),"")</f>
        <v/>
      </c>
      <c r="E530" s="25" t="str">
        <f>IFERROR(VLOOKUP(A530,'[1]Zona de Riesgo Corrup'!$A$3:$E$12,5,FALSE),"")</f>
        <v/>
      </c>
      <c r="F530" s="25" t="str">
        <f>IF(A530="","",IFERROR(VLOOKUP(A530,'[1]Valoración de Control RiesgCorr'!$A$4:$AN$130,39,FALSE),""))</f>
        <v/>
      </c>
      <c r="G530" s="22" t="str">
        <f>IF(A530="","",IFERROR(VLOOKUP(A530,'[1]Zona de Riesgo Corrup'!$A$3:$I$22,9,FALSE),""))</f>
        <v/>
      </c>
      <c r="H530" s="25" t="str">
        <f>IF(A530="","",IFERROR(VLOOKUP(A530,'[1]Diseño de Control Corrup'!$A$3:$J$100,6,FALSE),""))</f>
        <v/>
      </c>
      <c r="I530" s="25"/>
      <c r="J530" s="25" t="str">
        <f>IF(A530="","",IFERROR(VLOOKUP(A530,'[1]Diseño de Control Corrup'!$A$3:$J$100,3,FALSE),""))</f>
        <v/>
      </c>
      <c r="K530" s="25" t="str">
        <f>IF(A530="","",IFERROR(VLOOKUP(A530,'[1]Diseño de Control Corrup'!$A$3:$J$100,4,FALSE),""))</f>
        <v/>
      </c>
      <c r="M530" s="8"/>
      <c r="N530" s="8"/>
      <c r="O530" s="8"/>
      <c r="P530" s="8"/>
    </row>
    <row r="531" spans="1:16" s="26" customFormat="1" hidden="1" x14ac:dyDescent="0.25">
      <c r="A531" s="24" t="str">
        <f>IF('[1]Descripción del Riesgo de Corru'!A546="","",'[1]Descripción del Riesgo de Corru'!A546)</f>
        <v/>
      </c>
      <c r="B531" s="22" t="str">
        <f t="shared" si="8"/>
        <v/>
      </c>
      <c r="C531" s="24" t="str">
        <f>IF('[1]Descripción del Riesgo de Corru'!C546="","",'[1]Descripción del Riesgo de Corru'!C546)</f>
        <v/>
      </c>
      <c r="D531" s="25" t="str">
        <f>IFERROR(VLOOKUP(A531,'[1]Valoración de Control RiesgCorr'!$A$4:$AN$130,35,FALSE),"")</f>
        <v/>
      </c>
      <c r="E531" s="25" t="str">
        <f>IFERROR(VLOOKUP(A531,'[1]Zona de Riesgo Corrup'!$A$3:$E$12,5,FALSE),"")</f>
        <v/>
      </c>
      <c r="F531" s="25" t="str">
        <f>IF(A531="","",IFERROR(VLOOKUP(A531,'[1]Valoración de Control RiesgCorr'!$A$4:$AN$130,39,FALSE),""))</f>
        <v/>
      </c>
      <c r="G531" s="22" t="str">
        <f>IF(A531="","",IFERROR(VLOOKUP(A531,'[1]Zona de Riesgo Corrup'!$A$3:$I$22,9,FALSE),""))</f>
        <v/>
      </c>
      <c r="H531" s="25" t="str">
        <f>IF(A531="","",IFERROR(VLOOKUP(A531,'[1]Diseño de Control Corrup'!$A$3:$J$100,6,FALSE),""))</f>
        <v/>
      </c>
      <c r="I531" s="25"/>
      <c r="J531" s="25" t="str">
        <f>IF(A531="","",IFERROR(VLOOKUP(A531,'[1]Diseño de Control Corrup'!$A$3:$J$100,3,FALSE),""))</f>
        <v/>
      </c>
      <c r="K531" s="25" t="str">
        <f>IF(A531="","",IFERROR(VLOOKUP(A531,'[1]Diseño de Control Corrup'!$A$3:$J$100,4,FALSE),""))</f>
        <v/>
      </c>
      <c r="M531" s="8"/>
      <c r="N531" s="8"/>
      <c r="O531" s="8"/>
      <c r="P531" s="8"/>
    </row>
    <row r="532" spans="1:16" s="26" customFormat="1" hidden="1" x14ac:dyDescent="0.25">
      <c r="A532" s="24" t="str">
        <f>IF('[1]Descripción del Riesgo de Corru'!A547="","",'[1]Descripción del Riesgo de Corru'!A547)</f>
        <v/>
      </c>
      <c r="B532" s="22" t="str">
        <f t="shared" si="8"/>
        <v/>
      </c>
      <c r="C532" s="24" t="str">
        <f>IF('[1]Descripción del Riesgo de Corru'!C547="","",'[1]Descripción del Riesgo de Corru'!C547)</f>
        <v/>
      </c>
      <c r="D532" s="25" t="str">
        <f>IFERROR(VLOOKUP(A532,'[1]Valoración de Control RiesgCorr'!$A$4:$AN$130,35,FALSE),"")</f>
        <v/>
      </c>
      <c r="E532" s="25" t="str">
        <f>IFERROR(VLOOKUP(A532,'[1]Zona de Riesgo Corrup'!$A$3:$E$12,5,FALSE),"")</f>
        <v/>
      </c>
      <c r="F532" s="25" t="str">
        <f>IF(A532="","",IFERROR(VLOOKUP(A532,'[1]Valoración de Control RiesgCorr'!$A$4:$AN$130,39,FALSE),""))</f>
        <v/>
      </c>
      <c r="G532" s="22" t="str">
        <f>IF(A532="","",IFERROR(VLOOKUP(A532,'[1]Zona de Riesgo Corrup'!$A$3:$I$22,9,FALSE),""))</f>
        <v/>
      </c>
      <c r="H532" s="25" t="str">
        <f>IF(A532="","",IFERROR(VLOOKUP(A532,'[1]Diseño de Control Corrup'!$A$3:$J$100,6,FALSE),""))</f>
        <v/>
      </c>
      <c r="I532" s="25"/>
      <c r="J532" s="25" t="str">
        <f>IF(A532="","",IFERROR(VLOOKUP(A532,'[1]Diseño de Control Corrup'!$A$3:$J$100,3,FALSE),""))</f>
        <v/>
      </c>
      <c r="K532" s="25" t="str">
        <f>IF(A532="","",IFERROR(VLOOKUP(A532,'[1]Diseño de Control Corrup'!$A$3:$J$100,4,FALSE),""))</f>
        <v/>
      </c>
      <c r="M532" s="8"/>
      <c r="N532" s="8"/>
      <c r="O532" s="8"/>
      <c r="P532" s="8"/>
    </row>
    <row r="533" spans="1:16" s="26" customFormat="1" hidden="1" x14ac:dyDescent="0.25">
      <c r="A533" s="24" t="str">
        <f>IF('[1]Descripción del Riesgo de Corru'!A548="","",'[1]Descripción del Riesgo de Corru'!A548)</f>
        <v/>
      </c>
      <c r="B533" s="22" t="str">
        <f t="shared" si="8"/>
        <v/>
      </c>
      <c r="C533" s="24" t="str">
        <f>IF('[1]Descripción del Riesgo de Corru'!C548="","",'[1]Descripción del Riesgo de Corru'!C548)</f>
        <v/>
      </c>
      <c r="D533" s="25" t="str">
        <f>IFERROR(VLOOKUP(A533,'[1]Valoración de Control RiesgCorr'!$A$4:$AN$130,35,FALSE),"")</f>
        <v/>
      </c>
      <c r="E533" s="25" t="str">
        <f>IFERROR(VLOOKUP(A533,'[1]Zona de Riesgo Corrup'!$A$3:$E$12,5,FALSE),"")</f>
        <v/>
      </c>
      <c r="F533" s="25" t="str">
        <f>IF(A533="","",IFERROR(VLOOKUP(A533,'[1]Valoración de Control RiesgCorr'!$A$4:$AN$130,39,FALSE),""))</f>
        <v/>
      </c>
      <c r="G533" s="22" t="str">
        <f>IF(A533="","",IFERROR(VLOOKUP(A533,'[1]Zona de Riesgo Corrup'!$A$3:$I$22,9,FALSE),""))</f>
        <v/>
      </c>
      <c r="H533" s="25" t="str">
        <f>IF(A533="","",IFERROR(VLOOKUP(A533,'[1]Diseño de Control Corrup'!$A$3:$J$100,6,FALSE),""))</f>
        <v/>
      </c>
      <c r="I533" s="25"/>
      <c r="J533" s="25" t="str">
        <f>IF(A533="","",IFERROR(VLOOKUP(A533,'[1]Diseño de Control Corrup'!$A$3:$J$100,3,FALSE),""))</f>
        <v/>
      </c>
      <c r="K533" s="25" t="str">
        <f>IF(A533="","",IFERROR(VLOOKUP(A533,'[1]Diseño de Control Corrup'!$A$3:$J$100,4,FALSE),""))</f>
        <v/>
      </c>
      <c r="M533" s="8"/>
      <c r="N533" s="8"/>
      <c r="O533" s="8"/>
      <c r="P533" s="8"/>
    </row>
    <row r="534" spans="1:16" s="26" customFormat="1" hidden="1" x14ac:dyDescent="0.25">
      <c r="A534" s="24" t="str">
        <f>IF('[1]Descripción del Riesgo de Corru'!A549="","",'[1]Descripción del Riesgo de Corru'!A549)</f>
        <v/>
      </c>
      <c r="B534" s="22" t="str">
        <f t="shared" si="8"/>
        <v/>
      </c>
      <c r="C534" s="24" t="str">
        <f>IF('[1]Descripción del Riesgo de Corru'!C549="","",'[1]Descripción del Riesgo de Corru'!C549)</f>
        <v/>
      </c>
      <c r="D534" s="25" t="str">
        <f>IFERROR(VLOOKUP(A534,'[1]Valoración de Control RiesgCorr'!$A$4:$AN$130,35,FALSE),"")</f>
        <v/>
      </c>
      <c r="E534" s="25" t="str">
        <f>IFERROR(VLOOKUP(A534,'[1]Zona de Riesgo Corrup'!$A$3:$E$12,5,FALSE),"")</f>
        <v/>
      </c>
      <c r="F534" s="25" t="str">
        <f>IF(A534="","",IFERROR(VLOOKUP(A534,'[1]Valoración de Control RiesgCorr'!$A$4:$AN$130,39,FALSE),""))</f>
        <v/>
      </c>
      <c r="G534" s="22" t="str">
        <f>IF(A534="","",IFERROR(VLOOKUP(A534,'[1]Zona de Riesgo Corrup'!$A$3:$I$22,9,FALSE),""))</f>
        <v/>
      </c>
      <c r="H534" s="25" t="str">
        <f>IF(A534="","",IFERROR(VLOOKUP(A534,'[1]Diseño de Control Corrup'!$A$3:$J$100,6,FALSE),""))</f>
        <v/>
      </c>
      <c r="I534" s="25"/>
      <c r="J534" s="25" t="str">
        <f>IF(A534="","",IFERROR(VLOOKUP(A534,'[1]Diseño de Control Corrup'!$A$3:$J$100,3,FALSE),""))</f>
        <v/>
      </c>
      <c r="K534" s="25" t="str">
        <f>IF(A534="","",IFERROR(VLOOKUP(A534,'[1]Diseño de Control Corrup'!$A$3:$J$100,4,FALSE),""))</f>
        <v/>
      </c>
      <c r="M534" s="8"/>
      <c r="N534" s="8"/>
      <c r="O534" s="8"/>
      <c r="P534" s="8"/>
    </row>
    <row r="535" spans="1:16" s="26" customFormat="1" hidden="1" x14ac:dyDescent="0.25">
      <c r="A535" s="24" t="str">
        <f>IF('[1]Descripción del Riesgo de Corru'!A550="","",'[1]Descripción del Riesgo de Corru'!A550)</f>
        <v/>
      </c>
      <c r="B535" s="22" t="str">
        <f t="shared" si="8"/>
        <v/>
      </c>
      <c r="C535" s="24" t="str">
        <f>IF('[1]Descripción del Riesgo de Corru'!C550="","",'[1]Descripción del Riesgo de Corru'!C550)</f>
        <v/>
      </c>
      <c r="D535" s="25" t="str">
        <f>IFERROR(VLOOKUP(A535,'[1]Valoración de Control RiesgCorr'!$A$4:$AN$130,35,FALSE),"")</f>
        <v/>
      </c>
      <c r="E535" s="25" t="str">
        <f>IFERROR(VLOOKUP(A535,'[1]Zona de Riesgo Corrup'!$A$3:$E$12,5,FALSE),"")</f>
        <v/>
      </c>
      <c r="F535" s="25" t="str">
        <f>IF(A535="","",IFERROR(VLOOKUP(A535,'[1]Valoración de Control RiesgCorr'!$A$4:$AN$130,39,FALSE),""))</f>
        <v/>
      </c>
      <c r="G535" s="22" t="str">
        <f>IF(A535="","",IFERROR(VLOOKUP(A535,'[1]Zona de Riesgo Corrup'!$A$3:$I$22,9,FALSE),""))</f>
        <v/>
      </c>
      <c r="H535" s="25" t="str">
        <f>IF(A535="","",IFERROR(VLOOKUP(A535,'[1]Diseño de Control Corrup'!$A$3:$J$100,6,FALSE),""))</f>
        <v/>
      </c>
      <c r="I535" s="25"/>
      <c r="J535" s="25" t="str">
        <f>IF(A535="","",IFERROR(VLOOKUP(A535,'[1]Diseño de Control Corrup'!$A$3:$J$100,3,FALSE),""))</f>
        <v/>
      </c>
      <c r="K535" s="25" t="str">
        <f>IF(A535="","",IFERROR(VLOOKUP(A535,'[1]Diseño de Control Corrup'!$A$3:$J$100,4,FALSE),""))</f>
        <v/>
      </c>
      <c r="M535" s="8"/>
      <c r="N535" s="8"/>
      <c r="O535" s="8"/>
      <c r="P535" s="8"/>
    </row>
    <row r="536" spans="1:16" s="26" customFormat="1" hidden="1" x14ac:dyDescent="0.25">
      <c r="A536" s="24" t="str">
        <f>IF('[1]Descripción del Riesgo de Corru'!A551="","",'[1]Descripción del Riesgo de Corru'!A551)</f>
        <v/>
      </c>
      <c r="B536" s="22" t="str">
        <f t="shared" si="8"/>
        <v/>
      </c>
      <c r="C536" s="24" t="str">
        <f>IF('[1]Descripción del Riesgo de Corru'!C551="","",'[1]Descripción del Riesgo de Corru'!C551)</f>
        <v/>
      </c>
      <c r="D536" s="25" t="str">
        <f>IFERROR(VLOOKUP(A536,'[1]Valoración de Control RiesgCorr'!$A$4:$AN$130,35,FALSE),"")</f>
        <v/>
      </c>
      <c r="E536" s="25" t="str">
        <f>IFERROR(VLOOKUP(A536,'[1]Zona de Riesgo Corrup'!$A$3:$E$12,5,FALSE),"")</f>
        <v/>
      </c>
      <c r="F536" s="25" t="str">
        <f>IF(A536="","",IFERROR(VLOOKUP(A536,'[1]Valoración de Control RiesgCorr'!$A$4:$AN$130,39,FALSE),""))</f>
        <v/>
      </c>
      <c r="G536" s="22" t="str">
        <f>IF(A536="","",IFERROR(VLOOKUP(A536,'[1]Zona de Riesgo Corrup'!$A$3:$I$22,9,FALSE),""))</f>
        <v/>
      </c>
      <c r="H536" s="25" t="str">
        <f>IF(A536="","",IFERROR(VLOOKUP(A536,'[1]Diseño de Control Corrup'!$A$3:$J$100,6,FALSE),""))</f>
        <v/>
      </c>
      <c r="I536" s="25"/>
      <c r="J536" s="25" t="str">
        <f>IF(A536="","",IFERROR(VLOOKUP(A536,'[1]Diseño de Control Corrup'!$A$3:$J$100,3,FALSE),""))</f>
        <v/>
      </c>
      <c r="K536" s="25" t="str">
        <f>IF(A536="","",IFERROR(VLOOKUP(A536,'[1]Diseño de Control Corrup'!$A$3:$J$100,4,FALSE),""))</f>
        <v/>
      </c>
      <c r="M536" s="8"/>
      <c r="N536" s="8"/>
      <c r="O536" s="8"/>
      <c r="P536" s="8"/>
    </row>
    <row r="537" spans="1:16" s="26" customFormat="1" hidden="1" x14ac:dyDescent="0.25">
      <c r="A537" s="24" t="str">
        <f>IF('[1]Descripción del Riesgo de Corru'!A552="","",'[1]Descripción del Riesgo de Corru'!A552)</f>
        <v/>
      </c>
      <c r="B537" s="22" t="str">
        <f t="shared" si="8"/>
        <v/>
      </c>
      <c r="C537" s="24" t="str">
        <f>IF('[1]Descripción del Riesgo de Corru'!C552="","",'[1]Descripción del Riesgo de Corru'!C552)</f>
        <v/>
      </c>
      <c r="D537" s="25" t="str">
        <f>IFERROR(VLOOKUP(A537,'[1]Valoración de Control RiesgCorr'!$A$4:$AN$130,35,FALSE),"")</f>
        <v/>
      </c>
      <c r="E537" s="25" t="str">
        <f>IFERROR(VLOOKUP(A537,'[1]Zona de Riesgo Corrup'!$A$3:$E$12,5,FALSE),"")</f>
        <v/>
      </c>
      <c r="F537" s="25" t="str">
        <f>IF(A537="","",IFERROR(VLOOKUP(A537,'[1]Valoración de Control RiesgCorr'!$A$4:$AN$130,39,FALSE),""))</f>
        <v/>
      </c>
      <c r="G537" s="22" t="str">
        <f>IF(A537="","",IFERROR(VLOOKUP(A537,'[1]Zona de Riesgo Corrup'!$A$3:$I$22,9,FALSE),""))</f>
        <v/>
      </c>
      <c r="H537" s="25" t="str">
        <f>IF(A537="","",IFERROR(VLOOKUP(A537,'[1]Diseño de Control Corrup'!$A$3:$J$100,6,FALSE),""))</f>
        <v/>
      </c>
      <c r="I537" s="25"/>
      <c r="J537" s="25" t="str">
        <f>IF(A537="","",IFERROR(VLOOKUP(A537,'[1]Diseño de Control Corrup'!$A$3:$J$100,3,FALSE),""))</f>
        <v/>
      </c>
      <c r="K537" s="25" t="str">
        <f>IF(A537="","",IFERROR(VLOOKUP(A537,'[1]Diseño de Control Corrup'!$A$3:$J$100,4,FALSE),""))</f>
        <v/>
      </c>
      <c r="M537" s="8"/>
      <c r="N537" s="8"/>
      <c r="O537" s="8"/>
      <c r="P537" s="8"/>
    </row>
    <row r="538" spans="1:16" s="26" customFormat="1" hidden="1" x14ac:dyDescent="0.25">
      <c r="A538" s="24" t="str">
        <f>IF('[1]Descripción del Riesgo de Corru'!A553="","",'[1]Descripción del Riesgo de Corru'!A553)</f>
        <v/>
      </c>
      <c r="B538" s="22" t="str">
        <f t="shared" si="8"/>
        <v/>
      </c>
      <c r="C538" s="24" t="str">
        <f>IF('[1]Descripción del Riesgo de Corru'!C553="","",'[1]Descripción del Riesgo de Corru'!C553)</f>
        <v/>
      </c>
      <c r="D538" s="25" t="str">
        <f>IFERROR(VLOOKUP(A538,'[1]Valoración de Control RiesgCorr'!$A$4:$AN$130,35,FALSE),"")</f>
        <v/>
      </c>
      <c r="E538" s="25" t="str">
        <f>IFERROR(VLOOKUP(A538,'[1]Zona de Riesgo Corrup'!$A$3:$E$12,5,FALSE),"")</f>
        <v/>
      </c>
      <c r="F538" s="25" t="str">
        <f>IF(A538="","",IFERROR(VLOOKUP(A538,'[1]Valoración de Control RiesgCorr'!$A$4:$AN$130,39,FALSE),""))</f>
        <v/>
      </c>
      <c r="G538" s="22" t="str">
        <f>IF(A538="","",IFERROR(VLOOKUP(A538,'[1]Zona de Riesgo Corrup'!$A$3:$I$22,9,FALSE),""))</f>
        <v/>
      </c>
      <c r="H538" s="25" t="str">
        <f>IF(A538="","",IFERROR(VLOOKUP(A538,'[1]Diseño de Control Corrup'!$A$3:$J$100,6,FALSE),""))</f>
        <v/>
      </c>
      <c r="I538" s="25"/>
      <c r="J538" s="25" t="str">
        <f>IF(A538="","",IFERROR(VLOOKUP(A538,'[1]Diseño de Control Corrup'!$A$3:$J$100,3,FALSE),""))</f>
        <v/>
      </c>
      <c r="K538" s="25" t="str">
        <f>IF(A538="","",IFERROR(VLOOKUP(A538,'[1]Diseño de Control Corrup'!$A$3:$J$100,4,FALSE),""))</f>
        <v/>
      </c>
      <c r="M538" s="8"/>
      <c r="N538" s="8"/>
      <c r="O538" s="8"/>
      <c r="P538" s="8"/>
    </row>
    <row r="539" spans="1:16" s="26" customFormat="1" hidden="1" x14ac:dyDescent="0.25">
      <c r="A539" s="24" t="str">
        <f>IF('[1]Descripción del Riesgo de Corru'!A554="","",'[1]Descripción del Riesgo de Corru'!A554)</f>
        <v/>
      </c>
      <c r="B539" s="22" t="str">
        <f t="shared" si="8"/>
        <v/>
      </c>
      <c r="C539" s="24" t="str">
        <f>IF('[1]Descripción del Riesgo de Corru'!C554="","",'[1]Descripción del Riesgo de Corru'!C554)</f>
        <v/>
      </c>
      <c r="D539" s="25" t="str">
        <f>IFERROR(VLOOKUP(A539,'[1]Valoración de Control RiesgCorr'!$A$4:$AN$130,35,FALSE),"")</f>
        <v/>
      </c>
      <c r="E539" s="25" t="str">
        <f>IFERROR(VLOOKUP(A539,'[1]Zona de Riesgo Corrup'!$A$3:$E$12,5,FALSE),"")</f>
        <v/>
      </c>
      <c r="F539" s="25" t="str">
        <f>IF(A539="","",IFERROR(VLOOKUP(A539,'[1]Valoración de Control RiesgCorr'!$A$4:$AN$130,39,FALSE),""))</f>
        <v/>
      </c>
      <c r="G539" s="22" t="str">
        <f>IF(A539="","",IFERROR(VLOOKUP(A539,'[1]Zona de Riesgo Corrup'!$A$3:$I$22,9,FALSE),""))</f>
        <v/>
      </c>
      <c r="H539" s="25" t="str">
        <f>IF(A539="","",IFERROR(VLOOKUP(A539,'[1]Diseño de Control Corrup'!$A$3:$J$100,6,FALSE),""))</f>
        <v/>
      </c>
      <c r="I539" s="25"/>
      <c r="J539" s="25" t="str">
        <f>IF(A539="","",IFERROR(VLOOKUP(A539,'[1]Diseño de Control Corrup'!$A$3:$J$100,3,FALSE),""))</f>
        <v/>
      </c>
      <c r="K539" s="25" t="str">
        <f>IF(A539="","",IFERROR(VLOOKUP(A539,'[1]Diseño de Control Corrup'!$A$3:$J$100,4,FALSE),""))</f>
        <v/>
      </c>
      <c r="M539" s="8"/>
      <c r="N539" s="8"/>
      <c r="O539" s="8"/>
      <c r="P539" s="8"/>
    </row>
    <row r="540" spans="1:16" s="26" customFormat="1" hidden="1" x14ac:dyDescent="0.25">
      <c r="A540" s="24" t="str">
        <f>IF('[1]Descripción del Riesgo de Corru'!A555="","",'[1]Descripción del Riesgo de Corru'!A555)</f>
        <v/>
      </c>
      <c r="B540" s="22" t="str">
        <f t="shared" si="8"/>
        <v/>
      </c>
      <c r="C540" s="24" t="str">
        <f>IF('[1]Descripción del Riesgo de Corru'!C555="","",'[1]Descripción del Riesgo de Corru'!C555)</f>
        <v/>
      </c>
      <c r="D540" s="25" t="str">
        <f>IFERROR(VLOOKUP(A540,'[1]Valoración de Control RiesgCorr'!$A$4:$AN$130,35,FALSE),"")</f>
        <v/>
      </c>
      <c r="E540" s="25" t="str">
        <f>IFERROR(VLOOKUP(A540,'[1]Zona de Riesgo Corrup'!$A$3:$E$12,5,FALSE),"")</f>
        <v/>
      </c>
      <c r="F540" s="25" t="str">
        <f>IF(A540="","",IFERROR(VLOOKUP(A540,'[1]Valoración de Control RiesgCorr'!$A$4:$AN$130,39,FALSE),""))</f>
        <v/>
      </c>
      <c r="G540" s="22" t="str">
        <f>IF(A540="","",IFERROR(VLOOKUP(A540,'[1]Zona de Riesgo Corrup'!$A$3:$I$22,9,FALSE),""))</f>
        <v/>
      </c>
      <c r="H540" s="25" t="str">
        <f>IF(A540="","",IFERROR(VLOOKUP(A540,'[1]Diseño de Control Corrup'!$A$3:$J$100,6,FALSE),""))</f>
        <v/>
      </c>
      <c r="I540" s="25"/>
      <c r="J540" s="25" t="str">
        <f>IF(A540="","",IFERROR(VLOOKUP(A540,'[1]Diseño de Control Corrup'!$A$3:$J$100,3,FALSE),""))</f>
        <v/>
      </c>
      <c r="K540" s="25" t="str">
        <f>IF(A540="","",IFERROR(VLOOKUP(A540,'[1]Diseño de Control Corrup'!$A$3:$J$100,4,FALSE),""))</f>
        <v/>
      </c>
      <c r="M540" s="8"/>
      <c r="N540" s="8"/>
      <c r="O540" s="8"/>
      <c r="P540" s="8"/>
    </row>
    <row r="541" spans="1:16" s="26" customFormat="1" hidden="1" x14ac:dyDescent="0.25">
      <c r="A541" s="24" t="str">
        <f>IF('[1]Descripción del Riesgo de Corru'!A556="","",'[1]Descripción del Riesgo de Corru'!A556)</f>
        <v/>
      </c>
      <c r="B541" s="22" t="str">
        <f t="shared" si="8"/>
        <v/>
      </c>
      <c r="C541" s="24" t="str">
        <f>IF('[1]Descripción del Riesgo de Corru'!C556="","",'[1]Descripción del Riesgo de Corru'!C556)</f>
        <v/>
      </c>
      <c r="D541" s="25" t="str">
        <f>IFERROR(VLOOKUP(A541,'[1]Valoración de Control RiesgCorr'!$A$4:$AN$130,35,FALSE),"")</f>
        <v/>
      </c>
      <c r="E541" s="25" t="str">
        <f>IFERROR(VLOOKUP(A541,'[1]Zona de Riesgo Corrup'!$A$3:$E$12,5,FALSE),"")</f>
        <v/>
      </c>
      <c r="F541" s="25" t="str">
        <f>IF(A541="","",IFERROR(VLOOKUP(A541,'[1]Valoración de Control RiesgCorr'!$A$4:$AN$130,39,FALSE),""))</f>
        <v/>
      </c>
      <c r="G541" s="22" t="str">
        <f>IF(A541="","",IFERROR(VLOOKUP(A541,'[1]Zona de Riesgo Corrup'!$A$3:$I$22,9,FALSE),""))</f>
        <v/>
      </c>
      <c r="H541" s="25" t="str">
        <f>IF(A541="","",IFERROR(VLOOKUP(A541,'[1]Diseño de Control Corrup'!$A$3:$J$100,6,FALSE),""))</f>
        <v/>
      </c>
      <c r="I541" s="25"/>
      <c r="J541" s="25" t="str">
        <f>IF(A541="","",IFERROR(VLOOKUP(A541,'[1]Diseño de Control Corrup'!$A$3:$J$100,3,FALSE),""))</f>
        <v/>
      </c>
      <c r="K541" s="25" t="str">
        <f>IF(A541="","",IFERROR(VLOOKUP(A541,'[1]Diseño de Control Corrup'!$A$3:$J$100,4,FALSE),""))</f>
        <v/>
      </c>
      <c r="M541" s="8"/>
      <c r="N541" s="8"/>
      <c r="O541" s="8"/>
      <c r="P541" s="8"/>
    </row>
    <row r="542" spans="1:16" s="26" customFormat="1" hidden="1" x14ac:dyDescent="0.25">
      <c r="A542" s="24" t="str">
        <f>IF('[1]Descripción del Riesgo de Corru'!A557="","",'[1]Descripción del Riesgo de Corru'!A557)</f>
        <v/>
      </c>
      <c r="B542" s="22" t="str">
        <f t="shared" si="8"/>
        <v/>
      </c>
      <c r="C542" s="24" t="str">
        <f>IF('[1]Descripción del Riesgo de Corru'!C557="","",'[1]Descripción del Riesgo de Corru'!C557)</f>
        <v/>
      </c>
      <c r="D542" s="25" t="str">
        <f>IFERROR(VLOOKUP(A542,'[1]Valoración de Control RiesgCorr'!$A$4:$AN$130,35,FALSE),"")</f>
        <v/>
      </c>
      <c r="E542" s="25" t="str">
        <f>IFERROR(VLOOKUP(A542,'[1]Zona de Riesgo Corrup'!$A$3:$E$12,5,FALSE),"")</f>
        <v/>
      </c>
      <c r="F542" s="25" t="str">
        <f>IF(A542="","",IFERROR(VLOOKUP(A542,'[1]Valoración de Control RiesgCorr'!$A$4:$AN$130,39,FALSE),""))</f>
        <v/>
      </c>
      <c r="G542" s="22" t="str">
        <f>IF(A542="","",IFERROR(VLOOKUP(A542,'[1]Zona de Riesgo Corrup'!$A$3:$I$22,9,FALSE),""))</f>
        <v/>
      </c>
      <c r="H542" s="25" t="str">
        <f>IF(A542="","",IFERROR(VLOOKUP(A542,'[1]Diseño de Control Corrup'!$A$3:$J$100,6,FALSE),""))</f>
        <v/>
      </c>
      <c r="I542" s="25"/>
      <c r="J542" s="25" t="str">
        <f>IF(A542="","",IFERROR(VLOOKUP(A542,'[1]Diseño de Control Corrup'!$A$3:$J$100,3,FALSE),""))</f>
        <v/>
      </c>
      <c r="K542" s="25" t="str">
        <f>IF(A542="","",IFERROR(VLOOKUP(A542,'[1]Diseño de Control Corrup'!$A$3:$J$100,4,FALSE),""))</f>
        <v/>
      </c>
      <c r="M542" s="8"/>
      <c r="N542" s="8"/>
      <c r="O542" s="8"/>
      <c r="P542" s="8"/>
    </row>
    <row r="543" spans="1:16" s="26" customFormat="1" hidden="1" x14ac:dyDescent="0.25">
      <c r="A543" s="24" t="str">
        <f>IF('[1]Descripción del Riesgo de Corru'!A558="","",'[1]Descripción del Riesgo de Corru'!A558)</f>
        <v/>
      </c>
      <c r="B543" s="22" t="str">
        <f t="shared" si="8"/>
        <v/>
      </c>
      <c r="C543" s="24" t="str">
        <f>IF('[1]Descripción del Riesgo de Corru'!C558="","",'[1]Descripción del Riesgo de Corru'!C558)</f>
        <v/>
      </c>
      <c r="D543" s="25" t="str">
        <f>IFERROR(VLOOKUP(A543,'[1]Valoración de Control RiesgCorr'!$A$4:$AN$130,35,FALSE),"")</f>
        <v/>
      </c>
      <c r="E543" s="25" t="str">
        <f>IFERROR(VLOOKUP(A543,'[1]Zona de Riesgo Corrup'!$A$3:$E$12,5,FALSE),"")</f>
        <v/>
      </c>
      <c r="F543" s="25" t="str">
        <f>IF(A543="","",IFERROR(VLOOKUP(A543,'[1]Valoración de Control RiesgCorr'!$A$4:$AN$130,39,FALSE),""))</f>
        <v/>
      </c>
      <c r="G543" s="22" t="str">
        <f>IF(A543="","",IFERROR(VLOOKUP(A543,'[1]Zona de Riesgo Corrup'!$A$3:$I$22,9,FALSE),""))</f>
        <v/>
      </c>
      <c r="H543" s="25" t="str">
        <f>IF(A543="","",IFERROR(VLOOKUP(A543,'[1]Diseño de Control Corrup'!$A$3:$J$100,6,FALSE),""))</f>
        <v/>
      </c>
      <c r="I543" s="25"/>
      <c r="J543" s="25" t="str">
        <f>IF(A543="","",IFERROR(VLOOKUP(A543,'[1]Diseño de Control Corrup'!$A$3:$J$100,3,FALSE),""))</f>
        <v/>
      </c>
      <c r="K543" s="25" t="str">
        <f>IF(A543="","",IFERROR(VLOOKUP(A543,'[1]Diseño de Control Corrup'!$A$3:$J$100,4,FALSE),""))</f>
        <v/>
      </c>
      <c r="M543" s="8"/>
      <c r="N543" s="8"/>
      <c r="O543" s="8"/>
      <c r="P543" s="8"/>
    </row>
    <row r="544" spans="1:16" s="26" customFormat="1" hidden="1" x14ac:dyDescent="0.25">
      <c r="A544" s="24" t="str">
        <f>IF('[1]Descripción del Riesgo de Corru'!A559="","",'[1]Descripción del Riesgo de Corru'!A559)</f>
        <v/>
      </c>
      <c r="B544" s="22" t="str">
        <f t="shared" si="8"/>
        <v/>
      </c>
      <c r="C544" s="24" t="str">
        <f>IF('[1]Descripción del Riesgo de Corru'!C559="","",'[1]Descripción del Riesgo de Corru'!C559)</f>
        <v/>
      </c>
      <c r="D544" s="25" t="str">
        <f>IFERROR(VLOOKUP(A544,'[1]Valoración de Control RiesgCorr'!$A$4:$AN$130,35,FALSE),"")</f>
        <v/>
      </c>
      <c r="E544" s="25" t="str">
        <f>IFERROR(VLOOKUP(A544,'[1]Zona de Riesgo Corrup'!$A$3:$E$12,5,FALSE),"")</f>
        <v/>
      </c>
      <c r="F544" s="25" t="str">
        <f>IF(A544="","",IFERROR(VLOOKUP(A544,'[1]Valoración de Control RiesgCorr'!$A$4:$AN$130,39,FALSE),""))</f>
        <v/>
      </c>
      <c r="G544" s="22" t="str">
        <f>IF(A544="","",IFERROR(VLOOKUP(A544,'[1]Zona de Riesgo Corrup'!$A$3:$I$22,9,FALSE),""))</f>
        <v/>
      </c>
      <c r="H544" s="25" t="str">
        <f>IF(A544="","",IFERROR(VLOOKUP(A544,'[1]Diseño de Control Corrup'!$A$3:$J$100,6,FALSE),""))</f>
        <v/>
      </c>
      <c r="I544" s="25"/>
      <c r="J544" s="25" t="str">
        <f>IF(A544="","",IFERROR(VLOOKUP(A544,'[1]Diseño de Control Corrup'!$A$3:$J$100,3,FALSE),""))</f>
        <v/>
      </c>
      <c r="K544" s="25" t="str">
        <f>IF(A544="","",IFERROR(VLOOKUP(A544,'[1]Diseño de Control Corrup'!$A$3:$J$100,4,FALSE),""))</f>
        <v/>
      </c>
      <c r="M544" s="8"/>
      <c r="N544" s="8"/>
      <c r="O544" s="8"/>
      <c r="P544" s="8"/>
    </row>
    <row r="545" spans="1:16" s="26" customFormat="1" hidden="1" x14ac:dyDescent="0.25">
      <c r="A545" s="24" t="str">
        <f>IF('[1]Descripción del Riesgo de Corru'!A560="","",'[1]Descripción del Riesgo de Corru'!A560)</f>
        <v/>
      </c>
      <c r="B545" s="22" t="str">
        <f t="shared" si="8"/>
        <v/>
      </c>
      <c r="C545" s="24" t="str">
        <f>IF('[1]Descripción del Riesgo de Corru'!C560="","",'[1]Descripción del Riesgo de Corru'!C560)</f>
        <v/>
      </c>
      <c r="D545" s="25" t="str">
        <f>IFERROR(VLOOKUP(A545,'[1]Valoración de Control RiesgCorr'!$A$4:$AN$130,35,FALSE),"")</f>
        <v/>
      </c>
      <c r="E545" s="25" t="str">
        <f>IFERROR(VLOOKUP(A545,'[1]Zona de Riesgo Corrup'!$A$3:$E$12,5,FALSE),"")</f>
        <v/>
      </c>
      <c r="F545" s="25" t="str">
        <f>IF(A545="","",IFERROR(VLOOKUP(A545,'[1]Valoración de Control RiesgCorr'!$A$4:$AN$130,39,FALSE),""))</f>
        <v/>
      </c>
      <c r="G545" s="22" t="str">
        <f>IF(A545="","",IFERROR(VLOOKUP(A545,'[1]Zona de Riesgo Corrup'!$A$3:$I$22,9,FALSE),""))</f>
        <v/>
      </c>
      <c r="H545" s="25" t="str">
        <f>IF(A545="","",IFERROR(VLOOKUP(A545,'[1]Diseño de Control Corrup'!$A$3:$J$100,6,FALSE),""))</f>
        <v/>
      </c>
      <c r="I545" s="25"/>
      <c r="J545" s="25" t="str">
        <f>IF(A545="","",IFERROR(VLOOKUP(A545,'[1]Diseño de Control Corrup'!$A$3:$J$100,3,FALSE),""))</f>
        <v/>
      </c>
      <c r="K545" s="25" t="str">
        <f>IF(A545="","",IFERROR(VLOOKUP(A545,'[1]Diseño de Control Corrup'!$A$3:$J$100,4,FALSE),""))</f>
        <v/>
      </c>
      <c r="M545" s="8"/>
      <c r="N545" s="8"/>
      <c r="O545" s="8"/>
      <c r="P545" s="8"/>
    </row>
    <row r="546" spans="1:16" s="26" customFormat="1" hidden="1" x14ac:dyDescent="0.25">
      <c r="A546" s="24" t="str">
        <f>IF('[1]Descripción del Riesgo de Corru'!A561="","",'[1]Descripción del Riesgo de Corru'!A561)</f>
        <v/>
      </c>
      <c r="B546" s="22" t="str">
        <f t="shared" si="8"/>
        <v/>
      </c>
      <c r="C546" s="24" t="str">
        <f>IF('[1]Descripción del Riesgo de Corru'!C561="","",'[1]Descripción del Riesgo de Corru'!C561)</f>
        <v/>
      </c>
      <c r="D546" s="25" t="str">
        <f>IFERROR(VLOOKUP(A546,'[1]Valoración de Control RiesgCorr'!$A$4:$AN$130,35,FALSE),"")</f>
        <v/>
      </c>
      <c r="E546" s="25" t="str">
        <f>IFERROR(VLOOKUP(A546,'[1]Zona de Riesgo Corrup'!$A$3:$E$12,5,FALSE),"")</f>
        <v/>
      </c>
      <c r="F546" s="25" t="str">
        <f>IF(A546="","",IFERROR(VLOOKUP(A546,'[1]Valoración de Control RiesgCorr'!$A$4:$AN$130,39,FALSE),""))</f>
        <v/>
      </c>
      <c r="G546" s="22" t="str">
        <f>IF(A546="","",IFERROR(VLOOKUP(A546,'[1]Zona de Riesgo Corrup'!$A$3:$I$22,9,FALSE),""))</f>
        <v/>
      </c>
      <c r="H546" s="25" t="str">
        <f>IF(A546="","",IFERROR(VLOOKUP(A546,'[1]Diseño de Control Corrup'!$A$3:$J$100,6,FALSE),""))</f>
        <v/>
      </c>
      <c r="I546" s="25"/>
      <c r="J546" s="25" t="str">
        <f>IF(A546="","",IFERROR(VLOOKUP(A546,'[1]Diseño de Control Corrup'!$A$3:$J$100,3,FALSE),""))</f>
        <v/>
      </c>
      <c r="K546" s="25" t="str">
        <f>IF(A546="","",IFERROR(VLOOKUP(A546,'[1]Diseño de Control Corrup'!$A$3:$J$100,4,FALSE),""))</f>
        <v/>
      </c>
      <c r="M546" s="8"/>
      <c r="N546" s="8"/>
      <c r="O546" s="8"/>
      <c r="P546" s="8"/>
    </row>
    <row r="547" spans="1:16" s="26" customFormat="1" hidden="1" x14ac:dyDescent="0.25">
      <c r="A547" s="24" t="str">
        <f>IF('[1]Descripción del Riesgo de Corru'!A562="","",'[1]Descripción del Riesgo de Corru'!A562)</f>
        <v/>
      </c>
      <c r="B547" s="22" t="str">
        <f t="shared" si="8"/>
        <v/>
      </c>
      <c r="C547" s="24" t="str">
        <f>IF('[1]Descripción del Riesgo de Corru'!C562="","",'[1]Descripción del Riesgo de Corru'!C562)</f>
        <v/>
      </c>
      <c r="D547" s="25" t="str">
        <f>IFERROR(VLOOKUP(A547,'[1]Valoración de Control RiesgCorr'!$A$4:$AN$130,35,FALSE),"")</f>
        <v/>
      </c>
      <c r="E547" s="25" t="str">
        <f>IFERROR(VLOOKUP(A547,'[1]Zona de Riesgo Corrup'!$A$3:$E$12,5,FALSE),"")</f>
        <v/>
      </c>
      <c r="F547" s="25" t="str">
        <f>IF(A547="","",IFERROR(VLOOKUP(A547,'[1]Valoración de Control RiesgCorr'!$A$4:$AN$130,39,FALSE),""))</f>
        <v/>
      </c>
      <c r="G547" s="22" t="str">
        <f>IF(A547="","",IFERROR(VLOOKUP(A547,'[1]Zona de Riesgo Corrup'!$A$3:$I$22,9,FALSE),""))</f>
        <v/>
      </c>
      <c r="H547" s="25" t="str">
        <f>IF(A547="","",IFERROR(VLOOKUP(A547,'[1]Diseño de Control Corrup'!$A$3:$J$100,6,FALSE),""))</f>
        <v/>
      </c>
      <c r="I547" s="25"/>
      <c r="J547" s="25" t="str">
        <f>IF(A547="","",IFERROR(VLOOKUP(A547,'[1]Diseño de Control Corrup'!$A$3:$J$100,3,FALSE),""))</f>
        <v/>
      </c>
      <c r="K547" s="25" t="str">
        <f>IF(A547="","",IFERROR(VLOOKUP(A547,'[1]Diseño de Control Corrup'!$A$3:$J$100,4,FALSE),""))</f>
        <v/>
      </c>
      <c r="M547" s="8"/>
      <c r="N547" s="8"/>
      <c r="O547" s="8"/>
      <c r="P547" s="8"/>
    </row>
    <row r="548" spans="1:16" s="26" customFormat="1" hidden="1" x14ac:dyDescent="0.25">
      <c r="A548" s="24" t="str">
        <f>IF('[1]Descripción del Riesgo de Corru'!A563="","",'[1]Descripción del Riesgo de Corru'!A563)</f>
        <v/>
      </c>
      <c r="B548" s="22" t="str">
        <f t="shared" si="8"/>
        <v/>
      </c>
      <c r="C548" s="24" t="str">
        <f>IF('[1]Descripción del Riesgo de Corru'!C563="","",'[1]Descripción del Riesgo de Corru'!C563)</f>
        <v/>
      </c>
      <c r="D548" s="25" t="str">
        <f>IFERROR(VLOOKUP(A548,'[1]Valoración de Control RiesgCorr'!$A$4:$AN$130,35,FALSE),"")</f>
        <v/>
      </c>
      <c r="E548" s="25" t="str">
        <f>IFERROR(VLOOKUP(A548,'[1]Zona de Riesgo Corrup'!$A$3:$E$12,5,FALSE),"")</f>
        <v/>
      </c>
      <c r="F548" s="25" t="str">
        <f>IF(A548="","",IFERROR(VLOOKUP(A548,'[1]Valoración de Control RiesgCorr'!$A$4:$AN$130,39,FALSE),""))</f>
        <v/>
      </c>
      <c r="G548" s="22" t="str">
        <f>IF(A548="","",IFERROR(VLOOKUP(A548,'[1]Zona de Riesgo Corrup'!$A$3:$I$22,9,FALSE),""))</f>
        <v/>
      </c>
      <c r="H548" s="25" t="str">
        <f>IF(A548="","",IFERROR(VLOOKUP(A548,'[1]Diseño de Control Corrup'!$A$3:$J$100,6,FALSE),""))</f>
        <v/>
      </c>
      <c r="I548" s="25"/>
      <c r="J548" s="25" t="str">
        <f>IF(A548="","",IFERROR(VLOOKUP(A548,'[1]Diseño de Control Corrup'!$A$3:$J$100,3,FALSE),""))</f>
        <v/>
      </c>
      <c r="K548" s="25" t="str">
        <f>IF(A548="","",IFERROR(VLOOKUP(A548,'[1]Diseño de Control Corrup'!$A$3:$J$100,4,FALSE),""))</f>
        <v/>
      </c>
      <c r="M548" s="8"/>
      <c r="N548" s="8"/>
      <c r="O548" s="8"/>
      <c r="P548" s="8"/>
    </row>
    <row r="549" spans="1:16" s="26" customFormat="1" hidden="1" x14ac:dyDescent="0.25">
      <c r="A549" s="24" t="str">
        <f>IF('[1]Descripción del Riesgo de Corru'!A564="","",'[1]Descripción del Riesgo de Corru'!A564)</f>
        <v/>
      </c>
      <c r="B549" s="22" t="str">
        <f t="shared" si="8"/>
        <v/>
      </c>
      <c r="C549" s="24" t="str">
        <f>IF('[1]Descripción del Riesgo de Corru'!C564="","",'[1]Descripción del Riesgo de Corru'!C564)</f>
        <v/>
      </c>
      <c r="D549" s="25" t="str">
        <f>IFERROR(VLOOKUP(A549,'[1]Valoración de Control RiesgCorr'!$A$4:$AN$130,35,FALSE),"")</f>
        <v/>
      </c>
      <c r="E549" s="25" t="str">
        <f>IFERROR(VLOOKUP(A549,'[1]Zona de Riesgo Corrup'!$A$3:$E$12,5,FALSE),"")</f>
        <v/>
      </c>
      <c r="F549" s="25" t="str">
        <f>IF(A549="","",IFERROR(VLOOKUP(A549,'[1]Valoración de Control RiesgCorr'!$A$4:$AN$130,39,FALSE),""))</f>
        <v/>
      </c>
      <c r="G549" s="22" t="str">
        <f>IF(A549="","",IFERROR(VLOOKUP(A549,'[1]Zona de Riesgo Corrup'!$A$3:$I$22,9,FALSE),""))</f>
        <v/>
      </c>
      <c r="H549" s="25" t="str">
        <f>IF(A549="","",IFERROR(VLOOKUP(A549,'[1]Diseño de Control Corrup'!$A$3:$J$100,6,FALSE),""))</f>
        <v/>
      </c>
      <c r="I549" s="25"/>
      <c r="J549" s="25" t="str">
        <f>IF(A549="","",IFERROR(VLOOKUP(A549,'[1]Diseño de Control Corrup'!$A$3:$J$100,3,FALSE),""))</f>
        <v/>
      </c>
      <c r="K549" s="25" t="str">
        <f>IF(A549="","",IFERROR(VLOOKUP(A549,'[1]Diseño de Control Corrup'!$A$3:$J$100,4,FALSE),""))</f>
        <v/>
      </c>
      <c r="M549" s="8"/>
      <c r="N549" s="8"/>
      <c r="O549" s="8"/>
      <c r="P549" s="8"/>
    </row>
    <row r="550" spans="1:16" s="26" customFormat="1" hidden="1" x14ac:dyDescent="0.25">
      <c r="A550" s="24" t="str">
        <f>IF('[1]Descripción del Riesgo de Corru'!A565="","",'[1]Descripción del Riesgo de Corru'!A565)</f>
        <v/>
      </c>
      <c r="B550" s="22" t="str">
        <f t="shared" si="8"/>
        <v/>
      </c>
      <c r="C550" s="24" t="str">
        <f>IF('[1]Descripción del Riesgo de Corru'!C565="","",'[1]Descripción del Riesgo de Corru'!C565)</f>
        <v/>
      </c>
      <c r="D550" s="25" t="str">
        <f>IFERROR(VLOOKUP(A550,'[1]Valoración de Control RiesgCorr'!$A$4:$AN$130,35,FALSE),"")</f>
        <v/>
      </c>
      <c r="E550" s="25" t="str">
        <f>IFERROR(VLOOKUP(A550,'[1]Zona de Riesgo Corrup'!$A$3:$E$12,5,FALSE),"")</f>
        <v/>
      </c>
      <c r="F550" s="25" t="str">
        <f>IF(A550="","",IFERROR(VLOOKUP(A550,'[1]Valoración de Control RiesgCorr'!$A$4:$AN$130,39,FALSE),""))</f>
        <v/>
      </c>
      <c r="G550" s="22" t="str">
        <f>IF(A550="","",IFERROR(VLOOKUP(A550,'[1]Zona de Riesgo Corrup'!$A$3:$I$22,9,FALSE),""))</f>
        <v/>
      </c>
      <c r="H550" s="25" t="str">
        <f>IF(A550="","",IFERROR(VLOOKUP(A550,'[1]Diseño de Control Corrup'!$A$3:$J$100,6,FALSE),""))</f>
        <v/>
      </c>
      <c r="I550" s="25"/>
      <c r="J550" s="25" t="str">
        <f>IF(A550="","",IFERROR(VLOOKUP(A550,'[1]Diseño de Control Corrup'!$A$3:$J$100,3,FALSE),""))</f>
        <v/>
      </c>
      <c r="K550" s="25" t="str">
        <f>IF(A550="","",IFERROR(VLOOKUP(A550,'[1]Diseño de Control Corrup'!$A$3:$J$100,4,FALSE),""))</f>
        <v/>
      </c>
      <c r="M550" s="8"/>
      <c r="N550" s="8"/>
      <c r="O550" s="8"/>
      <c r="P550" s="8"/>
    </row>
    <row r="551" spans="1:16" s="26" customFormat="1" hidden="1" x14ac:dyDescent="0.25">
      <c r="A551" s="24" t="str">
        <f>IF('[1]Descripción del Riesgo de Corru'!A566="","",'[1]Descripción del Riesgo de Corru'!A566)</f>
        <v/>
      </c>
      <c r="B551" s="22" t="str">
        <f t="shared" si="8"/>
        <v/>
      </c>
      <c r="C551" s="24" t="str">
        <f>IF('[1]Descripción del Riesgo de Corru'!C566="","",'[1]Descripción del Riesgo de Corru'!C566)</f>
        <v/>
      </c>
      <c r="D551" s="25" t="str">
        <f>IFERROR(VLOOKUP(A551,'[1]Valoración de Control RiesgCorr'!$A$4:$AN$130,35,FALSE),"")</f>
        <v/>
      </c>
      <c r="E551" s="25" t="str">
        <f>IFERROR(VLOOKUP(A551,'[1]Zona de Riesgo Corrup'!$A$3:$E$12,5,FALSE),"")</f>
        <v/>
      </c>
      <c r="F551" s="25" t="str">
        <f>IF(A551="","",IFERROR(VLOOKUP(A551,'[1]Valoración de Control RiesgCorr'!$A$4:$AN$130,39,FALSE),""))</f>
        <v/>
      </c>
      <c r="G551" s="22" t="str">
        <f>IF(A551="","",IFERROR(VLOOKUP(A551,'[1]Zona de Riesgo Corrup'!$A$3:$I$22,9,FALSE),""))</f>
        <v/>
      </c>
      <c r="H551" s="25" t="str">
        <f>IF(A551="","",IFERROR(VLOOKUP(A551,'[1]Diseño de Control Corrup'!$A$3:$J$100,6,FALSE),""))</f>
        <v/>
      </c>
      <c r="I551" s="25"/>
      <c r="J551" s="25" t="str">
        <f>IF(A551="","",IFERROR(VLOOKUP(A551,'[1]Diseño de Control Corrup'!$A$3:$J$100,3,FALSE),""))</f>
        <v/>
      </c>
      <c r="K551" s="25" t="str">
        <f>IF(A551="","",IFERROR(VLOOKUP(A551,'[1]Diseño de Control Corrup'!$A$3:$J$100,4,FALSE),""))</f>
        <v/>
      </c>
      <c r="M551" s="8"/>
      <c r="N551" s="8"/>
      <c r="O551" s="8"/>
      <c r="P551" s="8"/>
    </row>
    <row r="552" spans="1:16" s="26" customFormat="1" hidden="1" x14ac:dyDescent="0.25">
      <c r="A552" s="24" t="str">
        <f>IF('[1]Descripción del Riesgo de Corru'!A567="","",'[1]Descripción del Riesgo de Corru'!A567)</f>
        <v/>
      </c>
      <c r="B552" s="22" t="str">
        <f t="shared" si="8"/>
        <v/>
      </c>
      <c r="C552" s="24" t="str">
        <f>IF('[1]Descripción del Riesgo de Corru'!C567="","",'[1]Descripción del Riesgo de Corru'!C567)</f>
        <v/>
      </c>
      <c r="D552" s="25" t="str">
        <f>IFERROR(VLOOKUP(A552,'[1]Valoración de Control RiesgCorr'!$A$4:$AN$130,35,FALSE),"")</f>
        <v/>
      </c>
      <c r="E552" s="25" t="str">
        <f>IFERROR(VLOOKUP(A552,'[1]Zona de Riesgo Corrup'!$A$3:$E$12,5,FALSE),"")</f>
        <v/>
      </c>
      <c r="F552" s="25" t="str">
        <f>IF(A552="","",IFERROR(VLOOKUP(A552,'[1]Valoración de Control RiesgCorr'!$A$4:$AN$130,39,FALSE),""))</f>
        <v/>
      </c>
      <c r="G552" s="22" t="str">
        <f>IF(A552="","",IFERROR(VLOOKUP(A552,'[1]Zona de Riesgo Corrup'!$A$3:$I$22,9,FALSE),""))</f>
        <v/>
      </c>
      <c r="H552" s="25" t="str">
        <f>IF(A552="","",IFERROR(VLOOKUP(A552,'[1]Diseño de Control Corrup'!$A$3:$J$100,6,FALSE),""))</f>
        <v/>
      </c>
      <c r="I552" s="25"/>
      <c r="J552" s="25" t="str">
        <f>IF(A552="","",IFERROR(VLOOKUP(A552,'[1]Diseño de Control Corrup'!$A$3:$J$100,3,FALSE),""))</f>
        <v/>
      </c>
      <c r="K552" s="25" t="str">
        <f>IF(A552="","",IFERROR(VLOOKUP(A552,'[1]Diseño de Control Corrup'!$A$3:$J$100,4,FALSE),""))</f>
        <v/>
      </c>
      <c r="M552" s="8"/>
      <c r="N552" s="8"/>
      <c r="O552" s="8"/>
      <c r="P552" s="8"/>
    </row>
    <row r="553" spans="1:16" s="26" customFormat="1" hidden="1" x14ac:dyDescent="0.25">
      <c r="A553" s="24" t="str">
        <f>IF('[1]Descripción del Riesgo de Corru'!A568="","",'[1]Descripción del Riesgo de Corru'!A568)</f>
        <v/>
      </c>
      <c r="B553" s="22" t="str">
        <f t="shared" si="8"/>
        <v/>
      </c>
      <c r="C553" s="24" t="str">
        <f>IF('[1]Descripción del Riesgo de Corru'!C568="","",'[1]Descripción del Riesgo de Corru'!C568)</f>
        <v/>
      </c>
      <c r="D553" s="25" t="str">
        <f>IFERROR(VLOOKUP(A553,'[1]Valoración de Control RiesgCorr'!$A$4:$AN$130,35,FALSE),"")</f>
        <v/>
      </c>
      <c r="E553" s="25" t="str">
        <f>IFERROR(VLOOKUP(A553,'[1]Zona de Riesgo Corrup'!$A$3:$E$12,5,FALSE),"")</f>
        <v/>
      </c>
      <c r="F553" s="25" t="str">
        <f>IF(A553="","",IFERROR(VLOOKUP(A553,'[1]Valoración de Control RiesgCorr'!$A$4:$AN$130,39,FALSE),""))</f>
        <v/>
      </c>
      <c r="G553" s="22" t="str">
        <f>IF(A553="","",IFERROR(VLOOKUP(A553,'[1]Zona de Riesgo Corrup'!$A$3:$I$22,9,FALSE),""))</f>
        <v/>
      </c>
      <c r="H553" s="25" t="str">
        <f>IF(A553="","",IFERROR(VLOOKUP(A553,'[1]Diseño de Control Corrup'!$A$3:$J$100,6,FALSE),""))</f>
        <v/>
      </c>
      <c r="I553" s="25"/>
      <c r="J553" s="25" t="str">
        <f>IF(A553="","",IFERROR(VLOOKUP(A553,'[1]Diseño de Control Corrup'!$A$3:$J$100,3,FALSE),""))</f>
        <v/>
      </c>
      <c r="K553" s="25" t="str">
        <f>IF(A553="","",IFERROR(VLOOKUP(A553,'[1]Diseño de Control Corrup'!$A$3:$J$100,4,FALSE),""))</f>
        <v/>
      </c>
      <c r="M553" s="8"/>
      <c r="N553" s="8"/>
      <c r="O553" s="8"/>
      <c r="P553" s="8"/>
    </row>
    <row r="554" spans="1:16" s="26" customFormat="1" hidden="1" x14ac:dyDescent="0.25">
      <c r="A554" s="24" t="str">
        <f>IF('[1]Descripción del Riesgo de Corru'!A569="","",'[1]Descripción del Riesgo de Corru'!A569)</f>
        <v/>
      </c>
      <c r="B554" s="22" t="str">
        <f t="shared" si="8"/>
        <v/>
      </c>
      <c r="C554" s="24" t="str">
        <f>IF('[1]Descripción del Riesgo de Corru'!C569="","",'[1]Descripción del Riesgo de Corru'!C569)</f>
        <v/>
      </c>
      <c r="D554" s="25" t="str">
        <f>IFERROR(VLOOKUP(A554,'[1]Valoración de Control RiesgCorr'!$A$4:$AN$130,35,FALSE),"")</f>
        <v/>
      </c>
      <c r="E554" s="25" t="str">
        <f>IFERROR(VLOOKUP(A554,'[1]Zona de Riesgo Corrup'!$A$3:$E$12,5,FALSE),"")</f>
        <v/>
      </c>
      <c r="F554" s="25" t="str">
        <f>IF(A554="","",IFERROR(VLOOKUP(A554,'[1]Valoración de Control RiesgCorr'!$A$4:$AN$130,39,FALSE),""))</f>
        <v/>
      </c>
      <c r="G554" s="22" t="str">
        <f>IF(A554="","",IFERROR(VLOOKUP(A554,'[1]Zona de Riesgo Corrup'!$A$3:$I$22,9,FALSE),""))</f>
        <v/>
      </c>
      <c r="H554" s="25" t="str">
        <f>IF(A554="","",IFERROR(VLOOKUP(A554,'[1]Diseño de Control Corrup'!$A$3:$J$100,6,FALSE),""))</f>
        <v/>
      </c>
      <c r="I554" s="25"/>
      <c r="J554" s="25" t="str">
        <f>IF(A554="","",IFERROR(VLOOKUP(A554,'[1]Diseño de Control Corrup'!$A$3:$J$100,3,FALSE),""))</f>
        <v/>
      </c>
      <c r="K554" s="25" t="str">
        <f>IF(A554="","",IFERROR(VLOOKUP(A554,'[1]Diseño de Control Corrup'!$A$3:$J$100,4,FALSE),""))</f>
        <v/>
      </c>
      <c r="M554" s="8"/>
      <c r="N554" s="8"/>
      <c r="O554" s="8"/>
      <c r="P554" s="8"/>
    </row>
    <row r="555" spans="1:16" s="26" customFormat="1" hidden="1" x14ac:dyDescent="0.25">
      <c r="A555" s="24" t="str">
        <f>IF('[1]Descripción del Riesgo de Corru'!A570="","",'[1]Descripción del Riesgo de Corru'!A570)</f>
        <v/>
      </c>
      <c r="B555" s="22" t="str">
        <f t="shared" si="8"/>
        <v/>
      </c>
      <c r="C555" s="24" t="str">
        <f>IF('[1]Descripción del Riesgo de Corru'!C570="","",'[1]Descripción del Riesgo de Corru'!C570)</f>
        <v/>
      </c>
      <c r="D555" s="25" t="str">
        <f>IFERROR(VLOOKUP(A555,'[1]Valoración de Control RiesgCorr'!$A$4:$AN$130,35,FALSE),"")</f>
        <v/>
      </c>
      <c r="E555" s="25" t="str">
        <f>IFERROR(VLOOKUP(A555,'[1]Zona de Riesgo Corrup'!$A$3:$E$12,5,FALSE),"")</f>
        <v/>
      </c>
      <c r="F555" s="25" t="str">
        <f>IF(A555="","",IFERROR(VLOOKUP(A555,'[1]Valoración de Control RiesgCorr'!$A$4:$AN$130,39,FALSE),""))</f>
        <v/>
      </c>
      <c r="G555" s="22" t="str">
        <f>IF(A555="","",IFERROR(VLOOKUP(A555,'[1]Zona de Riesgo Corrup'!$A$3:$I$22,9,FALSE),""))</f>
        <v/>
      </c>
      <c r="H555" s="25" t="str">
        <f>IF(A555="","",IFERROR(VLOOKUP(A555,'[1]Diseño de Control Corrup'!$A$3:$J$100,6,FALSE),""))</f>
        <v/>
      </c>
      <c r="I555" s="25"/>
      <c r="J555" s="25" t="str">
        <f>IF(A555="","",IFERROR(VLOOKUP(A555,'[1]Diseño de Control Corrup'!$A$3:$J$100,3,FALSE),""))</f>
        <v/>
      </c>
      <c r="K555" s="25" t="str">
        <f>IF(A555="","",IFERROR(VLOOKUP(A555,'[1]Diseño de Control Corrup'!$A$3:$J$100,4,FALSE),""))</f>
        <v/>
      </c>
      <c r="M555" s="8"/>
      <c r="N555" s="8"/>
      <c r="O555" s="8"/>
      <c r="P555" s="8"/>
    </row>
    <row r="556" spans="1:16" s="26" customFormat="1" hidden="1" x14ac:dyDescent="0.25">
      <c r="A556" s="24" t="str">
        <f>IF('[1]Descripción del Riesgo de Corru'!A571="","",'[1]Descripción del Riesgo de Corru'!A571)</f>
        <v/>
      </c>
      <c r="B556" s="22" t="str">
        <f t="shared" si="8"/>
        <v/>
      </c>
      <c r="C556" s="24" t="str">
        <f>IF('[1]Descripción del Riesgo de Corru'!C571="","",'[1]Descripción del Riesgo de Corru'!C571)</f>
        <v/>
      </c>
      <c r="D556" s="25" t="str">
        <f>IFERROR(VLOOKUP(A556,'[1]Valoración de Control RiesgCorr'!$A$4:$AN$130,35,FALSE),"")</f>
        <v/>
      </c>
      <c r="E556" s="25" t="str">
        <f>IFERROR(VLOOKUP(A556,'[1]Zona de Riesgo Corrup'!$A$3:$E$12,5,FALSE),"")</f>
        <v/>
      </c>
      <c r="F556" s="25" t="str">
        <f>IF(A556="","",IFERROR(VLOOKUP(A556,'[1]Valoración de Control RiesgCorr'!$A$4:$AN$130,39,FALSE),""))</f>
        <v/>
      </c>
      <c r="G556" s="22" t="str">
        <f>IF(A556="","",IFERROR(VLOOKUP(A556,'[1]Zona de Riesgo Corrup'!$A$3:$I$22,9,FALSE),""))</f>
        <v/>
      </c>
      <c r="H556" s="25" t="str">
        <f>IF(A556="","",IFERROR(VLOOKUP(A556,'[1]Diseño de Control Corrup'!$A$3:$J$100,6,FALSE),""))</f>
        <v/>
      </c>
      <c r="I556" s="25"/>
      <c r="J556" s="25" t="str">
        <f>IF(A556="","",IFERROR(VLOOKUP(A556,'[1]Diseño de Control Corrup'!$A$3:$J$100,3,FALSE),""))</f>
        <v/>
      </c>
      <c r="K556" s="25" t="str">
        <f>IF(A556="","",IFERROR(VLOOKUP(A556,'[1]Diseño de Control Corrup'!$A$3:$J$100,4,FALSE),""))</f>
        <v/>
      </c>
      <c r="M556" s="8"/>
      <c r="N556" s="8"/>
      <c r="O556" s="8"/>
      <c r="P556" s="8"/>
    </row>
    <row r="557" spans="1:16" s="26" customFormat="1" hidden="1" x14ac:dyDescent="0.25">
      <c r="A557" s="24" t="str">
        <f>IF('[1]Descripción del Riesgo de Corru'!A572="","",'[1]Descripción del Riesgo de Corru'!A572)</f>
        <v/>
      </c>
      <c r="B557" s="22" t="str">
        <f t="shared" si="8"/>
        <v/>
      </c>
      <c r="C557" s="24" t="str">
        <f>IF('[1]Descripción del Riesgo de Corru'!C572="","",'[1]Descripción del Riesgo de Corru'!C572)</f>
        <v/>
      </c>
      <c r="D557" s="25" t="str">
        <f>IFERROR(VLOOKUP(A557,'[1]Valoración de Control RiesgCorr'!$A$4:$AN$130,35,FALSE),"")</f>
        <v/>
      </c>
      <c r="E557" s="25" t="str">
        <f>IFERROR(VLOOKUP(A557,'[1]Zona de Riesgo Corrup'!$A$3:$E$12,5,FALSE),"")</f>
        <v/>
      </c>
      <c r="F557" s="25" t="str">
        <f>IF(A557="","",IFERROR(VLOOKUP(A557,'[1]Valoración de Control RiesgCorr'!$A$4:$AN$130,39,FALSE),""))</f>
        <v/>
      </c>
      <c r="G557" s="22" t="str">
        <f>IF(A557="","",IFERROR(VLOOKUP(A557,'[1]Zona de Riesgo Corrup'!$A$3:$I$22,9,FALSE),""))</f>
        <v/>
      </c>
      <c r="H557" s="25" t="str">
        <f>IF(A557="","",IFERROR(VLOOKUP(A557,'[1]Diseño de Control Corrup'!$A$3:$J$100,6,FALSE),""))</f>
        <v/>
      </c>
      <c r="I557" s="25"/>
      <c r="J557" s="25" t="str">
        <f>IF(A557="","",IFERROR(VLOOKUP(A557,'[1]Diseño de Control Corrup'!$A$3:$J$100,3,FALSE),""))</f>
        <v/>
      </c>
      <c r="K557" s="25" t="str">
        <f>IF(A557="","",IFERROR(VLOOKUP(A557,'[1]Diseño de Control Corrup'!$A$3:$J$100,4,FALSE),""))</f>
        <v/>
      </c>
      <c r="M557" s="8"/>
      <c r="N557" s="8"/>
      <c r="O557" s="8"/>
      <c r="P557" s="8"/>
    </row>
    <row r="558" spans="1:16" s="26" customFormat="1" hidden="1" x14ac:dyDescent="0.25">
      <c r="A558" s="24" t="str">
        <f>IF('[1]Descripción del Riesgo de Corru'!A573="","",'[1]Descripción del Riesgo de Corru'!A573)</f>
        <v/>
      </c>
      <c r="B558" s="22" t="str">
        <f t="shared" si="8"/>
        <v/>
      </c>
      <c r="C558" s="24" t="str">
        <f>IF('[1]Descripción del Riesgo de Corru'!C573="","",'[1]Descripción del Riesgo de Corru'!C573)</f>
        <v/>
      </c>
      <c r="D558" s="25" t="str">
        <f>IFERROR(VLOOKUP(A558,'[1]Valoración de Control RiesgCorr'!$A$4:$AN$130,35,FALSE),"")</f>
        <v/>
      </c>
      <c r="E558" s="25" t="str">
        <f>IFERROR(VLOOKUP(A558,'[1]Zona de Riesgo Corrup'!$A$3:$E$12,5,FALSE),"")</f>
        <v/>
      </c>
      <c r="F558" s="25" t="str">
        <f>IF(A558="","",IFERROR(VLOOKUP(A558,'[1]Valoración de Control RiesgCorr'!$A$4:$AN$130,39,FALSE),""))</f>
        <v/>
      </c>
      <c r="G558" s="22" t="str">
        <f>IF(A558="","",IFERROR(VLOOKUP(A558,'[1]Zona de Riesgo Corrup'!$A$3:$I$22,9,FALSE),""))</f>
        <v/>
      </c>
      <c r="H558" s="25" t="str">
        <f>IF(A558="","",IFERROR(VLOOKUP(A558,'[1]Diseño de Control Corrup'!$A$3:$J$100,6,FALSE),""))</f>
        <v/>
      </c>
      <c r="I558" s="25"/>
      <c r="J558" s="25" t="str">
        <f>IF(A558="","",IFERROR(VLOOKUP(A558,'[1]Diseño de Control Corrup'!$A$3:$J$100,3,FALSE),""))</f>
        <v/>
      </c>
      <c r="K558" s="25" t="str">
        <f>IF(A558="","",IFERROR(VLOOKUP(A558,'[1]Diseño de Control Corrup'!$A$3:$J$100,4,FALSE),""))</f>
        <v/>
      </c>
      <c r="M558" s="8"/>
      <c r="N558" s="8"/>
      <c r="O558" s="8"/>
      <c r="P558" s="8"/>
    </row>
    <row r="559" spans="1:16" s="26" customFormat="1" hidden="1" x14ac:dyDescent="0.25">
      <c r="A559" s="24" t="str">
        <f>IF('[1]Descripción del Riesgo de Corru'!A574="","",'[1]Descripción del Riesgo de Corru'!A574)</f>
        <v/>
      </c>
      <c r="B559" s="22" t="str">
        <f t="shared" si="8"/>
        <v/>
      </c>
      <c r="C559" s="24" t="str">
        <f>IF('[1]Descripción del Riesgo de Corru'!C574="","",'[1]Descripción del Riesgo de Corru'!C574)</f>
        <v/>
      </c>
      <c r="D559" s="25" t="str">
        <f>IFERROR(VLOOKUP(A559,'[1]Valoración de Control RiesgCorr'!$A$4:$AN$130,35,FALSE),"")</f>
        <v/>
      </c>
      <c r="E559" s="25" t="str">
        <f>IFERROR(VLOOKUP(A559,'[1]Zona de Riesgo Corrup'!$A$3:$E$12,5,FALSE),"")</f>
        <v/>
      </c>
      <c r="F559" s="25" t="str">
        <f>IF(A559="","",IFERROR(VLOOKUP(A559,'[1]Valoración de Control RiesgCorr'!$A$4:$AN$130,39,FALSE),""))</f>
        <v/>
      </c>
      <c r="G559" s="22" t="str">
        <f>IF(A559="","",IFERROR(VLOOKUP(A559,'[1]Zona de Riesgo Corrup'!$A$3:$I$22,9,FALSE),""))</f>
        <v/>
      </c>
      <c r="H559" s="25" t="str">
        <f>IF(A559="","",IFERROR(VLOOKUP(A559,'[1]Diseño de Control Corrup'!$A$3:$J$100,6,FALSE),""))</f>
        <v/>
      </c>
      <c r="I559" s="25"/>
      <c r="J559" s="25" t="str">
        <f>IF(A559="","",IFERROR(VLOOKUP(A559,'[1]Diseño de Control Corrup'!$A$3:$J$100,3,FALSE),""))</f>
        <v/>
      </c>
      <c r="K559" s="25" t="str">
        <f>IF(A559="","",IFERROR(VLOOKUP(A559,'[1]Diseño de Control Corrup'!$A$3:$J$100,4,FALSE),""))</f>
        <v/>
      </c>
      <c r="M559" s="8"/>
      <c r="N559" s="8"/>
      <c r="O559" s="8"/>
      <c r="P559" s="8"/>
    </row>
    <row r="560" spans="1:16" s="26" customFormat="1" hidden="1" x14ac:dyDescent="0.25">
      <c r="A560" s="24" t="str">
        <f>IF('[1]Descripción del Riesgo de Corru'!A575="","",'[1]Descripción del Riesgo de Corru'!A575)</f>
        <v/>
      </c>
      <c r="B560" s="22" t="str">
        <f t="shared" si="8"/>
        <v/>
      </c>
      <c r="C560" s="24" t="str">
        <f>IF('[1]Descripción del Riesgo de Corru'!C575="","",'[1]Descripción del Riesgo de Corru'!C575)</f>
        <v/>
      </c>
      <c r="D560" s="25" t="str">
        <f>IFERROR(VLOOKUP(A560,'[1]Valoración de Control RiesgCorr'!$A$4:$AN$130,35,FALSE),"")</f>
        <v/>
      </c>
      <c r="E560" s="25" t="str">
        <f>IFERROR(VLOOKUP(A560,'[1]Zona de Riesgo Corrup'!$A$3:$E$12,5,FALSE),"")</f>
        <v/>
      </c>
      <c r="F560" s="25" t="str">
        <f>IF(A560="","",IFERROR(VLOOKUP(A560,'[1]Valoración de Control RiesgCorr'!$A$4:$AN$130,39,FALSE),""))</f>
        <v/>
      </c>
      <c r="G560" s="22" t="str">
        <f>IF(A560="","",IFERROR(VLOOKUP(A560,'[1]Zona de Riesgo Corrup'!$A$3:$I$22,9,FALSE),""))</f>
        <v/>
      </c>
      <c r="H560" s="25" t="str">
        <f>IF(A560="","",IFERROR(VLOOKUP(A560,'[1]Diseño de Control Corrup'!$A$3:$J$100,6,FALSE),""))</f>
        <v/>
      </c>
      <c r="I560" s="25"/>
      <c r="J560" s="25" t="str">
        <f>IF(A560="","",IFERROR(VLOOKUP(A560,'[1]Diseño de Control Corrup'!$A$3:$J$100,3,FALSE),""))</f>
        <v/>
      </c>
      <c r="K560" s="25" t="str">
        <f>IF(A560="","",IFERROR(VLOOKUP(A560,'[1]Diseño de Control Corrup'!$A$3:$J$100,4,FALSE),""))</f>
        <v/>
      </c>
      <c r="M560" s="8"/>
      <c r="N560" s="8"/>
      <c r="O560" s="8"/>
      <c r="P560" s="8"/>
    </row>
    <row r="561" spans="1:16" s="26" customFormat="1" hidden="1" x14ac:dyDescent="0.25">
      <c r="A561" s="24" t="str">
        <f>IF('[1]Descripción del Riesgo de Corru'!A576="","",'[1]Descripción del Riesgo de Corru'!A576)</f>
        <v/>
      </c>
      <c r="B561" s="22" t="str">
        <f t="shared" si="8"/>
        <v/>
      </c>
      <c r="C561" s="24" t="str">
        <f>IF('[1]Descripción del Riesgo de Corru'!C576="","",'[1]Descripción del Riesgo de Corru'!C576)</f>
        <v/>
      </c>
      <c r="D561" s="25" t="str">
        <f>IFERROR(VLOOKUP(A561,'[1]Valoración de Control RiesgCorr'!$A$4:$AN$130,35,FALSE),"")</f>
        <v/>
      </c>
      <c r="E561" s="25" t="str">
        <f>IFERROR(VLOOKUP(A561,'[1]Zona de Riesgo Corrup'!$A$3:$E$12,5,FALSE),"")</f>
        <v/>
      </c>
      <c r="F561" s="25" t="str">
        <f>IF(A561="","",IFERROR(VLOOKUP(A561,'[1]Valoración de Control RiesgCorr'!$A$4:$AN$130,39,FALSE),""))</f>
        <v/>
      </c>
      <c r="G561" s="22" t="str">
        <f>IF(A561="","",IFERROR(VLOOKUP(A561,'[1]Zona de Riesgo Corrup'!$A$3:$I$22,9,FALSE),""))</f>
        <v/>
      </c>
      <c r="H561" s="25" t="str">
        <f>IF(A561="","",IFERROR(VLOOKUP(A561,'[1]Diseño de Control Corrup'!$A$3:$J$100,6,FALSE),""))</f>
        <v/>
      </c>
      <c r="I561" s="25"/>
      <c r="J561" s="25" t="str">
        <f>IF(A561="","",IFERROR(VLOOKUP(A561,'[1]Diseño de Control Corrup'!$A$3:$J$100,3,FALSE),""))</f>
        <v/>
      </c>
      <c r="K561" s="25" t="str">
        <f>IF(A561="","",IFERROR(VLOOKUP(A561,'[1]Diseño de Control Corrup'!$A$3:$J$100,4,FALSE),""))</f>
        <v/>
      </c>
      <c r="M561" s="8"/>
      <c r="N561" s="8"/>
      <c r="O561" s="8"/>
      <c r="P561" s="8"/>
    </row>
    <row r="562" spans="1:16" s="26" customFormat="1" hidden="1" x14ac:dyDescent="0.25">
      <c r="A562" s="24" t="str">
        <f>IF('[1]Descripción del Riesgo de Corru'!A577="","",'[1]Descripción del Riesgo de Corru'!A577)</f>
        <v/>
      </c>
      <c r="B562" s="22" t="str">
        <f t="shared" si="8"/>
        <v/>
      </c>
      <c r="C562" s="24" t="str">
        <f>IF('[1]Descripción del Riesgo de Corru'!C577="","",'[1]Descripción del Riesgo de Corru'!C577)</f>
        <v/>
      </c>
      <c r="D562" s="25" t="str">
        <f>IFERROR(VLOOKUP(A562,'[1]Valoración de Control RiesgCorr'!$A$4:$AN$130,35,FALSE),"")</f>
        <v/>
      </c>
      <c r="E562" s="25" t="str">
        <f>IFERROR(VLOOKUP(A562,'[1]Zona de Riesgo Corrup'!$A$3:$E$12,5,FALSE),"")</f>
        <v/>
      </c>
      <c r="F562" s="25" t="str">
        <f>IF(A562="","",IFERROR(VLOOKUP(A562,'[1]Valoración de Control RiesgCorr'!$A$4:$AN$130,39,FALSE),""))</f>
        <v/>
      </c>
      <c r="G562" s="22" t="str">
        <f>IF(A562="","",IFERROR(VLOOKUP(A562,'[1]Zona de Riesgo Corrup'!$A$3:$I$22,9,FALSE),""))</f>
        <v/>
      </c>
      <c r="H562" s="25" t="str">
        <f>IF(A562="","",IFERROR(VLOOKUP(A562,'[1]Diseño de Control Corrup'!$A$3:$J$100,6,FALSE),""))</f>
        <v/>
      </c>
      <c r="I562" s="25"/>
      <c r="J562" s="25" t="str">
        <f>IF(A562="","",IFERROR(VLOOKUP(A562,'[1]Diseño de Control Corrup'!$A$3:$J$100,3,FALSE),""))</f>
        <v/>
      </c>
      <c r="K562" s="25" t="str">
        <f>IF(A562="","",IFERROR(VLOOKUP(A562,'[1]Diseño de Control Corrup'!$A$3:$J$100,4,FALSE),""))</f>
        <v/>
      </c>
      <c r="M562" s="8"/>
      <c r="N562" s="8"/>
      <c r="O562" s="8"/>
      <c r="P562" s="8"/>
    </row>
    <row r="563" spans="1:16" s="26" customFormat="1" hidden="1" x14ac:dyDescent="0.25">
      <c r="A563" s="24" t="str">
        <f>IF('[1]Descripción del Riesgo de Corru'!A578="","",'[1]Descripción del Riesgo de Corru'!A578)</f>
        <v/>
      </c>
      <c r="B563" s="22" t="str">
        <f t="shared" si="8"/>
        <v/>
      </c>
      <c r="C563" s="24" t="str">
        <f>IF('[1]Descripción del Riesgo de Corru'!C578="","",'[1]Descripción del Riesgo de Corru'!C578)</f>
        <v/>
      </c>
      <c r="D563" s="25" t="str">
        <f>IFERROR(VLOOKUP(A563,'[1]Valoración de Control RiesgCorr'!$A$4:$AN$130,35,FALSE),"")</f>
        <v/>
      </c>
      <c r="E563" s="25" t="str">
        <f>IFERROR(VLOOKUP(A563,'[1]Zona de Riesgo Corrup'!$A$3:$E$12,5,FALSE),"")</f>
        <v/>
      </c>
      <c r="F563" s="25" t="str">
        <f>IF(A563="","",IFERROR(VLOOKUP(A563,'[1]Valoración de Control RiesgCorr'!$A$4:$AN$130,39,FALSE),""))</f>
        <v/>
      </c>
      <c r="G563" s="22" t="str">
        <f>IF(A563="","",IFERROR(VLOOKUP(A563,'[1]Zona de Riesgo Corrup'!$A$3:$I$22,9,FALSE),""))</f>
        <v/>
      </c>
      <c r="H563" s="25" t="str">
        <f>IF(A563="","",IFERROR(VLOOKUP(A563,'[1]Diseño de Control Corrup'!$A$3:$J$100,6,FALSE),""))</f>
        <v/>
      </c>
      <c r="I563" s="25"/>
      <c r="J563" s="25" t="str">
        <f>IF(A563="","",IFERROR(VLOOKUP(A563,'[1]Diseño de Control Corrup'!$A$3:$J$100,3,FALSE),""))</f>
        <v/>
      </c>
      <c r="K563" s="25" t="str">
        <f>IF(A563="","",IFERROR(VLOOKUP(A563,'[1]Diseño de Control Corrup'!$A$3:$J$100,4,FALSE),""))</f>
        <v/>
      </c>
      <c r="M563" s="8"/>
      <c r="N563" s="8"/>
      <c r="O563" s="8"/>
      <c r="P563" s="8"/>
    </row>
    <row r="564" spans="1:16" s="26" customFormat="1" hidden="1" x14ac:dyDescent="0.25">
      <c r="A564" s="24" t="str">
        <f>IF('[1]Descripción del Riesgo de Corru'!A579="","",'[1]Descripción del Riesgo de Corru'!A579)</f>
        <v/>
      </c>
      <c r="B564" s="22" t="str">
        <f t="shared" si="8"/>
        <v/>
      </c>
      <c r="C564" s="24" t="str">
        <f>IF('[1]Descripción del Riesgo de Corru'!C579="","",'[1]Descripción del Riesgo de Corru'!C579)</f>
        <v/>
      </c>
      <c r="D564" s="25" t="str">
        <f>IFERROR(VLOOKUP(A564,'[1]Valoración de Control RiesgCorr'!$A$4:$AN$130,35,FALSE),"")</f>
        <v/>
      </c>
      <c r="E564" s="25" t="str">
        <f>IFERROR(VLOOKUP(A564,'[1]Zona de Riesgo Corrup'!$A$3:$E$12,5,FALSE),"")</f>
        <v/>
      </c>
      <c r="F564" s="25" t="str">
        <f>IF(A564="","",IFERROR(VLOOKUP(A564,'[1]Valoración de Control RiesgCorr'!$A$4:$AN$130,39,FALSE),""))</f>
        <v/>
      </c>
      <c r="G564" s="22" t="str">
        <f>IF(A564="","",IFERROR(VLOOKUP(A564,'[1]Zona de Riesgo Corrup'!$A$3:$I$22,9,FALSE),""))</f>
        <v/>
      </c>
      <c r="H564" s="25" t="str">
        <f>IF(A564="","",IFERROR(VLOOKUP(A564,'[1]Diseño de Control Corrup'!$A$3:$J$100,6,FALSE),""))</f>
        <v/>
      </c>
      <c r="I564" s="25"/>
      <c r="J564" s="25" t="str">
        <f>IF(A564="","",IFERROR(VLOOKUP(A564,'[1]Diseño de Control Corrup'!$A$3:$J$100,3,FALSE),""))</f>
        <v/>
      </c>
      <c r="K564" s="25" t="str">
        <f>IF(A564="","",IFERROR(VLOOKUP(A564,'[1]Diseño de Control Corrup'!$A$3:$J$100,4,FALSE),""))</f>
        <v/>
      </c>
      <c r="M564" s="8"/>
      <c r="N564" s="8"/>
      <c r="O564" s="8"/>
      <c r="P564" s="8"/>
    </row>
    <row r="565" spans="1:16" s="26" customFormat="1" hidden="1" x14ac:dyDescent="0.25">
      <c r="A565" s="24" t="str">
        <f>IF('[1]Descripción del Riesgo de Corru'!A580="","",'[1]Descripción del Riesgo de Corru'!A580)</f>
        <v/>
      </c>
      <c r="B565" s="22" t="str">
        <f t="shared" si="8"/>
        <v/>
      </c>
      <c r="C565" s="24" t="str">
        <f>IF('[1]Descripción del Riesgo de Corru'!C580="","",'[1]Descripción del Riesgo de Corru'!C580)</f>
        <v/>
      </c>
      <c r="D565" s="25" t="str">
        <f>IFERROR(VLOOKUP(A565,'[1]Valoración de Control RiesgCorr'!$A$4:$AN$130,35,FALSE),"")</f>
        <v/>
      </c>
      <c r="E565" s="25" t="str">
        <f>IFERROR(VLOOKUP(A565,'[1]Zona de Riesgo Corrup'!$A$3:$E$12,5,FALSE),"")</f>
        <v/>
      </c>
      <c r="F565" s="25" t="str">
        <f>IF(A565="","",IFERROR(VLOOKUP(A565,'[1]Valoración de Control RiesgCorr'!$A$4:$AN$130,39,FALSE),""))</f>
        <v/>
      </c>
      <c r="G565" s="22" t="str">
        <f>IF(A565="","",IFERROR(VLOOKUP(A565,'[1]Zona de Riesgo Corrup'!$A$3:$I$22,9,FALSE),""))</f>
        <v/>
      </c>
      <c r="H565" s="25" t="str">
        <f>IF(A565="","",IFERROR(VLOOKUP(A565,'[1]Diseño de Control Corrup'!$A$3:$J$100,6,FALSE),""))</f>
        <v/>
      </c>
      <c r="I565" s="25"/>
      <c r="J565" s="25" t="str">
        <f>IF(A565="","",IFERROR(VLOOKUP(A565,'[1]Diseño de Control Corrup'!$A$3:$J$100,3,FALSE),""))</f>
        <v/>
      </c>
      <c r="K565" s="25" t="str">
        <f>IF(A565="","",IFERROR(VLOOKUP(A565,'[1]Diseño de Control Corrup'!$A$3:$J$100,4,FALSE),""))</f>
        <v/>
      </c>
      <c r="M565" s="8"/>
      <c r="N565" s="8"/>
      <c r="O565" s="8"/>
      <c r="P565" s="8"/>
    </row>
    <row r="566" spans="1:16" s="26" customFormat="1" hidden="1" x14ac:dyDescent="0.25">
      <c r="A566" s="24" t="str">
        <f>IF('[1]Descripción del Riesgo de Corru'!A581="","",'[1]Descripción del Riesgo de Corru'!A581)</f>
        <v/>
      </c>
      <c r="B566" s="22" t="str">
        <f t="shared" si="8"/>
        <v/>
      </c>
      <c r="C566" s="24" t="str">
        <f>IF('[1]Descripción del Riesgo de Corru'!C581="","",'[1]Descripción del Riesgo de Corru'!C581)</f>
        <v/>
      </c>
      <c r="D566" s="25" t="str">
        <f>IFERROR(VLOOKUP(A566,'[1]Valoración de Control RiesgCorr'!$A$4:$AN$130,35,FALSE),"")</f>
        <v/>
      </c>
      <c r="E566" s="25" t="str">
        <f>IFERROR(VLOOKUP(A566,'[1]Zona de Riesgo Corrup'!$A$3:$E$12,5,FALSE),"")</f>
        <v/>
      </c>
      <c r="F566" s="25" t="str">
        <f>IF(A566="","",IFERROR(VLOOKUP(A566,'[1]Valoración de Control RiesgCorr'!$A$4:$AN$130,39,FALSE),""))</f>
        <v/>
      </c>
      <c r="G566" s="22" t="str">
        <f>IF(A566="","",IFERROR(VLOOKUP(A566,'[1]Zona de Riesgo Corrup'!$A$3:$I$22,9,FALSE),""))</f>
        <v/>
      </c>
      <c r="H566" s="25" t="str">
        <f>IF(A566="","",IFERROR(VLOOKUP(A566,'[1]Diseño de Control Corrup'!$A$3:$J$100,6,FALSE),""))</f>
        <v/>
      </c>
      <c r="I566" s="25"/>
      <c r="J566" s="25" t="str">
        <f>IF(A566="","",IFERROR(VLOOKUP(A566,'[1]Diseño de Control Corrup'!$A$3:$J$100,3,FALSE),""))</f>
        <v/>
      </c>
      <c r="K566" s="25" t="str">
        <f>IF(A566="","",IFERROR(VLOOKUP(A566,'[1]Diseño de Control Corrup'!$A$3:$J$100,4,FALSE),""))</f>
        <v/>
      </c>
      <c r="M566" s="8"/>
      <c r="N566" s="8"/>
      <c r="O566" s="8"/>
      <c r="P566" s="8"/>
    </row>
    <row r="567" spans="1:16" s="26" customFormat="1" hidden="1" x14ac:dyDescent="0.25">
      <c r="A567" s="24" t="str">
        <f>IF('[1]Descripción del Riesgo de Corru'!A582="","",'[1]Descripción del Riesgo de Corru'!A582)</f>
        <v/>
      </c>
      <c r="B567" s="22" t="str">
        <f t="shared" si="8"/>
        <v/>
      </c>
      <c r="C567" s="24" t="str">
        <f>IF('[1]Descripción del Riesgo de Corru'!C582="","",'[1]Descripción del Riesgo de Corru'!C582)</f>
        <v/>
      </c>
      <c r="D567" s="25" t="str">
        <f>IFERROR(VLOOKUP(A567,'[1]Valoración de Control RiesgCorr'!$A$4:$AN$130,35,FALSE),"")</f>
        <v/>
      </c>
      <c r="E567" s="25" t="str">
        <f>IFERROR(VLOOKUP(A567,'[1]Zona de Riesgo Corrup'!$A$3:$E$12,5,FALSE),"")</f>
        <v/>
      </c>
      <c r="F567" s="25" t="str">
        <f>IF(A567="","",IFERROR(VLOOKUP(A567,'[1]Valoración de Control RiesgCorr'!$A$4:$AN$130,39,FALSE),""))</f>
        <v/>
      </c>
      <c r="G567" s="22" t="str">
        <f>IF(A567="","",IFERROR(VLOOKUP(A567,'[1]Zona de Riesgo Corrup'!$A$3:$I$22,9,FALSE),""))</f>
        <v/>
      </c>
      <c r="H567" s="25" t="str">
        <f>IF(A567="","",IFERROR(VLOOKUP(A567,'[1]Diseño de Control Corrup'!$A$3:$J$100,6,FALSE),""))</f>
        <v/>
      </c>
      <c r="I567" s="25"/>
      <c r="J567" s="25" t="str">
        <f>IF(A567="","",IFERROR(VLOOKUP(A567,'[1]Diseño de Control Corrup'!$A$3:$J$100,3,FALSE),""))</f>
        <v/>
      </c>
      <c r="K567" s="25" t="str">
        <f>IF(A567="","",IFERROR(VLOOKUP(A567,'[1]Diseño de Control Corrup'!$A$3:$J$100,4,FALSE),""))</f>
        <v/>
      </c>
      <c r="M567" s="8"/>
      <c r="N567" s="8"/>
      <c r="O567" s="8"/>
      <c r="P567" s="8"/>
    </row>
    <row r="568" spans="1:16" s="26" customFormat="1" hidden="1" x14ac:dyDescent="0.25">
      <c r="A568" s="24" t="str">
        <f>IF('[1]Descripción del Riesgo de Corru'!A583="","",'[1]Descripción del Riesgo de Corru'!A583)</f>
        <v/>
      </c>
      <c r="B568" s="22" t="str">
        <f t="shared" si="8"/>
        <v/>
      </c>
      <c r="C568" s="24" t="str">
        <f>IF('[1]Descripción del Riesgo de Corru'!C583="","",'[1]Descripción del Riesgo de Corru'!C583)</f>
        <v/>
      </c>
      <c r="D568" s="25" t="str">
        <f>IFERROR(VLOOKUP(A568,'[1]Valoración de Control RiesgCorr'!$A$4:$AN$130,35,FALSE),"")</f>
        <v/>
      </c>
      <c r="E568" s="25" t="str">
        <f>IFERROR(VLOOKUP(A568,'[1]Zona de Riesgo Corrup'!$A$3:$E$12,5,FALSE),"")</f>
        <v/>
      </c>
      <c r="F568" s="25" t="str">
        <f>IF(A568="","",IFERROR(VLOOKUP(A568,'[1]Valoración de Control RiesgCorr'!$A$4:$AN$130,39,FALSE),""))</f>
        <v/>
      </c>
      <c r="G568" s="22" t="str">
        <f>IF(A568="","",IFERROR(VLOOKUP(A568,'[1]Zona de Riesgo Corrup'!$A$3:$I$22,9,FALSE),""))</f>
        <v/>
      </c>
      <c r="H568" s="25" t="str">
        <f>IF(A568="","",IFERROR(VLOOKUP(A568,'[1]Diseño de Control Corrup'!$A$3:$J$100,6,FALSE),""))</f>
        <v/>
      </c>
      <c r="I568" s="25"/>
      <c r="J568" s="25" t="str">
        <f>IF(A568="","",IFERROR(VLOOKUP(A568,'[1]Diseño de Control Corrup'!$A$3:$J$100,3,FALSE),""))</f>
        <v/>
      </c>
      <c r="K568" s="25" t="str">
        <f>IF(A568="","",IFERROR(VLOOKUP(A568,'[1]Diseño de Control Corrup'!$A$3:$J$100,4,FALSE),""))</f>
        <v/>
      </c>
      <c r="M568" s="8"/>
      <c r="N568" s="8"/>
      <c r="O568" s="8"/>
      <c r="P568" s="8"/>
    </row>
    <row r="569" spans="1:16" s="26" customFormat="1" hidden="1" x14ac:dyDescent="0.25">
      <c r="A569" s="24" t="str">
        <f>IF('[1]Descripción del Riesgo de Corru'!A584="","",'[1]Descripción del Riesgo de Corru'!A584)</f>
        <v/>
      </c>
      <c r="B569" s="22" t="str">
        <f t="shared" si="8"/>
        <v/>
      </c>
      <c r="C569" s="24" t="str">
        <f>IF('[1]Descripción del Riesgo de Corru'!C584="","",'[1]Descripción del Riesgo de Corru'!C584)</f>
        <v/>
      </c>
      <c r="D569" s="25" t="str">
        <f>IFERROR(VLOOKUP(A569,'[1]Valoración de Control RiesgCorr'!$A$4:$AN$130,35,FALSE),"")</f>
        <v/>
      </c>
      <c r="E569" s="25" t="str">
        <f>IFERROR(VLOOKUP(A569,'[1]Zona de Riesgo Corrup'!$A$3:$E$12,5,FALSE),"")</f>
        <v/>
      </c>
      <c r="F569" s="25" t="str">
        <f>IF(A569="","",IFERROR(VLOOKUP(A569,'[1]Valoración de Control RiesgCorr'!$A$4:$AN$130,39,FALSE),""))</f>
        <v/>
      </c>
      <c r="G569" s="22" t="str">
        <f>IF(A569="","",IFERROR(VLOOKUP(A569,'[1]Zona de Riesgo Corrup'!$A$3:$I$22,9,FALSE),""))</f>
        <v/>
      </c>
      <c r="H569" s="25" t="str">
        <f>IF(A569="","",IFERROR(VLOOKUP(A569,'[1]Diseño de Control Corrup'!$A$3:$J$100,6,FALSE),""))</f>
        <v/>
      </c>
      <c r="I569" s="25"/>
      <c r="J569" s="25" t="str">
        <f>IF(A569="","",IFERROR(VLOOKUP(A569,'[1]Diseño de Control Corrup'!$A$3:$J$100,3,FALSE),""))</f>
        <v/>
      </c>
      <c r="K569" s="25" t="str">
        <f>IF(A569="","",IFERROR(VLOOKUP(A569,'[1]Diseño de Control Corrup'!$A$3:$J$100,4,FALSE),""))</f>
        <v/>
      </c>
      <c r="M569" s="8"/>
      <c r="N569" s="8"/>
      <c r="O569" s="8"/>
      <c r="P569" s="8"/>
    </row>
    <row r="570" spans="1:16" s="26" customFormat="1" hidden="1" x14ac:dyDescent="0.25">
      <c r="A570" s="24" t="str">
        <f>IF('[1]Descripción del Riesgo de Corru'!A585="","",'[1]Descripción del Riesgo de Corru'!A585)</f>
        <v/>
      </c>
      <c r="B570" s="22" t="str">
        <f t="shared" si="8"/>
        <v/>
      </c>
      <c r="C570" s="24" t="str">
        <f>IF('[1]Descripción del Riesgo de Corru'!C585="","",'[1]Descripción del Riesgo de Corru'!C585)</f>
        <v/>
      </c>
      <c r="D570" s="25" t="str">
        <f>IFERROR(VLOOKUP(A570,'[1]Valoración de Control RiesgCorr'!$A$4:$AN$130,35,FALSE),"")</f>
        <v/>
      </c>
      <c r="E570" s="25" t="str">
        <f>IFERROR(VLOOKUP(A570,'[1]Zona de Riesgo Corrup'!$A$3:$E$12,5,FALSE),"")</f>
        <v/>
      </c>
      <c r="F570" s="25" t="str">
        <f>IF(A570="","",IFERROR(VLOOKUP(A570,'[1]Valoración de Control RiesgCorr'!$A$4:$AN$130,39,FALSE),""))</f>
        <v/>
      </c>
      <c r="G570" s="22" t="str">
        <f>IF(A570="","",IFERROR(VLOOKUP(A570,'[1]Zona de Riesgo Corrup'!$A$3:$I$22,9,FALSE),""))</f>
        <v/>
      </c>
      <c r="H570" s="25" t="str">
        <f>IF(A570="","",IFERROR(VLOOKUP(A570,'[1]Diseño de Control Corrup'!$A$3:$J$100,6,FALSE),""))</f>
        <v/>
      </c>
      <c r="I570" s="25"/>
      <c r="J570" s="25" t="str">
        <f>IF(A570="","",IFERROR(VLOOKUP(A570,'[1]Diseño de Control Corrup'!$A$3:$J$100,3,FALSE),""))</f>
        <v/>
      </c>
      <c r="K570" s="25" t="str">
        <f>IF(A570="","",IFERROR(VLOOKUP(A570,'[1]Diseño de Control Corrup'!$A$3:$J$100,4,FALSE),""))</f>
        <v/>
      </c>
      <c r="M570" s="8"/>
      <c r="N570" s="8"/>
      <c r="O570" s="8"/>
      <c r="P570" s="8"/>
    </row>
    <row r="571" spans="1:16" s="26" customFormat="1" hidden="1" x14ac:dyDescent="0.25">
      <c r="A571" s="24" t="str">
        <f>IF('[1]Descripción del Riesgo de Corru'!A586="","",'[1]Descripción del Riesgo de Corru'!A586)</f>
        <v/>
      </c>
      <c r="B571" s="22" t="str">
        <f t="shared" si="8"/>
        <v/>
      </c>
      <c r="C571" s="24" t="str">
        <f>IF('[1]Descripción del Riesgo de Corru'!C586="","",'[1]Descripción del Riesgo de Corru'!C586)</f>
        <v/>
      </c>
      <c r="D571" s="25" t="str">
        <f>IFERROR(VLOOKUP(A571,'[1]Valoración de Control RiesgCorr'!$A$4:$AN$130,35,FALSE),"")</f>
        <v/>
      </c>
      <c r="E571" s="25" t="str">
        <f>IFERROR(VLOOKUP(A571,'[1]Zona de Riesgo Corrup'!$A$3:$E$12,5,FALSE),"")</f>
        <v/>
      </c>
      <c r="F571" s="25" t="str">
        <f>IF(A571="","",IFERROR(VLOOKUP(A571,'[1]Valoración de Control RiesgCorr'!$A$4:$AN$130,39,FALSE),""))</f>
        <v/>
      </c>
      <c r="G571" s="22" t="str">
        <f>IF(A571="","",IFERROR(VLOOKUP(A571,'[1]Zona de Riesgo Corrup'!$A$3:$I$22,9,FALSE),""))</f>
        <v/>
      </c>
      <c r="H571" s="25" t="str">
        <f>IF(A571="","",IFERROR(VLOOKUP(A571,'[1]Diseño de Control Corrup'!$A$3:$J$100,6,FALSE),""))</f>
        <v/>
      </c>
      <c r="I571" s="25"/>
      <c r="J571" s="25" t="str">
        <f>IF(A571="","",IFERROR(VLOOKUP(A571,'[1]Diseño de Control Corrup'!$A$3:$J$100,3,FALSE),""))</f>
        <v/>
      </c>
      <c r="K571" s="25" t="str">
        <f>IF(A571="","",IFERROR(VLOOKUP(A571,'[1]Diseño de Control Corrup'!$A$3:$J$100,4,FALSE),""))</f>
        <v/>
      </c>
      <c r="M571" s="8"/>
      <c r="N571" s="8"/>
      <c r="O571" s="8"/>
      <c r="P571" s="8"/>
    </row>
    <row r="572" spans="1:16" s="26" customFormat="1" hidden="1" x14ac:dyDescent="0.25">
      <c r="A572" s="24" t="str">
        <f>IF('[1]Descripción del Riesgo de Corru'!A587="","",'[1]Descripción del Riesgo de Corru'!A587)</f>
        <v/>
      </c>
      <c r="B572" s="22" t="str">
        <f t="shared" si="8"/>
        <v/>
      </c>
      <c r="C572" s="24" t="str">
        <f>IF('[1]Descripción del Riesgo de Corru'!C587="","",'[1]Descripción del Riesgo de Corru'!C587)</f>
        <v/>
      </c>
      <c r="D572" s="25" t="str">
        <f>IFERROR(VLOOKUP(A572,'[1]Valoración de Control RiesgCorr'!$A$4:$AN$130,35,FALSE),"")</f>
        <v/>
      </c>
      <c r="E572" s="25" t="str">
        <f>IFERROR(VLOOKUP(A572,'[1]Zona de Riesgo Corrup'!$A$3:$E$12,5,FALSE),"")</f>
        <v/>
      </c>
      <c r="F572" s="25" t="str">
        <f>IF(A572="","",IFERROR(VLOOKUP(A572,'[1]Valoración de Control RiesgCorr'!$A$4:$AN$130,39,FALSE),""))</f>
        <v/>
      </c>
      <c r="G572" s="22" t="str">
        <f>IF(A572="","",IFERROR(VLOOKUP(A572,'[1]Zona de Riesgo Corrup'!$A$3:$I$22,9,FALSE),""))</f>
        <v/>
      </c>
      <c r="H572" s="25" t="str">
        <f>IF(A572="","",IFERROR(VLOOKUP(A572,'[1]Diseño de Control Corrup'!$A$3:$J$100,6,FALSE),""))</f>
        <v/>
      </c>
      <c r="I572" s="25"/>
      <c r="J572" s="25" t="str">
        <f>IF(A572="","",IFERROR(VLOOKUP(A572,'[1]Diseño de Control Corrup'!$A$3:$J$100,3,FALSE),""))</f>
        <v/>
      </c>
      <c r="K572" s="25" t="str">
        <f>IF(A572="","",IFERROR(VLOOKUP(A572,'[1]Diseño de Control Corrup'!$A$3:$J$100,4,FALSE),""))</f>
        <v/>
      </c>
      <c r="M572" s="8"/>
      <c r="N572" s="8"/>
      <c r="O572" s="8"/>
      <c r="P572" s="8"/>
    </row>
    <row r="573" spans="1:16" s="26" customFormat="1" hidden="1" x14ac:dyDescent="0.25">
      <c r="A573" s="24" t="str">
        <f>IF('[1]Descripción del Riesgo de Corru'!A588="","",'[1]Descripción del Riesgo de Corru'!A588)</f>
        <v/>
      </c>
      <c r="B573" s="22" t="str">
        <f t="shared" si="8"/>
        <v/>
      </c>
      <c r="C573" s="24" t="str">
        <f>IF('[1]Descripción del Riesgo de Corru'!C588="","",'[1]Descripción del Riesgo de Corru'!C588)</f>
        <v/>
      </c>
      <c r="D573" s="25" t="str">
        <f>IFERROR(VLOOKUP(A573,'[1]Valoración de Control RiesgCorr'!$A$4:$AN$130,35,FALSE),"")</f>
        <v/>
      </c>
      <c r="E573" s="25" t="str">
        <f>IFERROR(VLOOKUP(A573,'[1]Zona de Riesgo Corrup'!$A$3:$E$12,5,FALSE),"")</f>
        <v/>
      </c>
      <c r="F573" s="25" t="str">
        <f>IF(A573="","",IFERROR(VLOOKUP(A573,'[1]Valoración de Control RiesgCorr'!$A$4:$AN$130,39,FALSE),""))</f>
        <v/>
      </c>
      <c r="G573" s="22" t="str">
        <f>IF(A573="","",IFERROR(VLOOKUP(A573,'[1]Zona de Riesgo Corrup'!$A$3:$I$22,9,FALSE),""))</f>
        <v/>
      </c>
      <c r="H573" s="25" t="str">
        <f>IF(A573="","",IFERROR(VLOOKUP(A573,'[1]Diseño de Control Corrup'!$A$3:$J$100,6,FALSE),""))</f>
        <v/>
      </c>
      <c r="I573" s="25"/>
      <c r="J573" s="25" t="str">
        <f>IF(A573="","",IFERROR(VLOOKUP(A573,'[1]Diseño de Control Corrup'!$A$3:$J$100,3,FALSE),""))</f>
        <v/>
      </c>
      <c r="K573" s="25" t="str">
        <f>IF(A573="","",IFERROR(VLOOKUP(A573,'[1]Diseño de Control Corrup'!$A$3:$J$100,4,FALSE),""))</f>
        <v/>
      </c>
      <c r="M573" s="8"/>
      <c r="N573" s="8"/>
      <c r="O573" s="8"/>
      <c r="P573" s="8"/>
    </row>
    <row r="574" spans="1:16" s="26" customFormat="1" hidden="1" x14ac:dyDescent="0.25">
      <c r="A574" s="24" t="str">
        <f>IF('[1]Descripción del Riesgo de Corru'!A589="","",'[1]Descripción del Riesgo de Corru'!A589)</f>
        <v/>
      </c>
      <c r="B574" s="22" t="str">
        <f t="shared" si="8"/>
        <v/>
      </c>
      <c r="C574" s="24" t="str">
        <f>IF('[1]Descripción del Riesgo de Corru'!C589="","",'[1]Descripción del Riesgo de Corru'!C589)</f>
        <v/>
      </c>
      <c r="D574" s="25" t="str">
        <f>IFERROR(VLOOKUP(A574,'[1]Valoración de Control RiesgCorr'!$A$4:$AN$130,35,FALSE),"")</f>
        <v/>
      </c>
      <c r="E574" s="25" t="str">
        <f>IFERROR(VLOOKUP(A574,'[1]Zona de Riesgo Corrup'!$A$3:$E$12,5,FALSE),"")</f>
        <v/>
      </c>
      <c r="F574" s="25" t="str">
        <f>IF(A574="","",IFERROR(VLOOKUP(A574,'[1]Valoración de Control RiesgCorr'!$A$4:$AN$130,39,FALSE),""))</f>
        <v/>
      </c>
      <c r="G574" s="22" t="str">
        <f>IF(A574="","",IFERROR(VLOOKUP(A574,'[1]Zona de Riesgo Corrup'!$A$3:$I$22,9,FALSE),""))</f>
        <v/>
      </c>
      <c r="H574" s="25" t="str">
        <f>IF(A574="","",IFERROR(VLOOKUP(A574,'[1]Diseño de Control Corrup'!$A$3:$J$100,6,FALSE),""))</f>
        <v/>
      </c>
      <c r="I574" s="25"/>
      <c r="J574" s="25" t="str">
        <f>IF(A574="","",IFERROR(VLOOKUP(A574,'[1]Diseño de Control Corrup'!$A$3:$J$100,3,FALSE),""))</f>
        <v/>
      </c>
      <c r="K574" s="25" t="str">
        <f>IF(A574="","",IFERROR(VLOOKUP(A574,'[1]Diseño de Control Corrup'!$A$3:$J$100,4,FALSE),""))</f>
        <v/>
      </c>
      <c r="M574" s="8"/>
      <c r="N574" s="8"/>
      <c r="O574" s="8"/>
      <c r="P574" s="8"/>
    </row>
    <row r="575" spans="1:16" s="26" customFormat="1" hidden="1" x14ac:dyDescent="0.25">
      <c r="A575" s="24" t="str">
        <f>IF('[1]Descripción del Riesgo de Corru'!A590="","",'[1]Descripción del Riesgo de Corru'!A590)</f>
        <v/>
      </c>
      <c r="B575" s="22" t="str">
        <f t="shared" si="8"/>
        <v/>
      </c>
      <c r="C575" s="24" t="str">
        <f>IF('[1]Descripción del Riesgo de Corru'!C590="","",'[1]Descripción del Riesgo de Corru'!C590)</f>
        <v/>
      </c>
      <c r="D575" s="25" t="str">
        <f>IFERROR(VLOOKUP(A575,'[1]Valoración de Control RiesgCorr'!$A$4:$AN$130,35,FALSE),"")</f>
        <v/>
      </c>
      <c r="E575" s="25" t="str">
        <f>IFERROR(VLOOKUP(A575,'[1]Zona de Riesgo Corrup'!$A$3:$E$12,5,FALSE),"")</f>
        <v/>
      </c>
      <c r="F575" s="25" t="str">
        <f>IF(A575="","",IFERROR(VLOOKUP(A575,'[1]Valoración de Control RiesgCorr'!$A$4:$AN$130,39,FALSE),""))</f>
        <v/>
      </c>
      <c r="G575" s="22" t="str">
        <f>IF(A575="","",IFERROR(VLOOKUP(A575,'[1]Zona de Riesgo Corrup'!$A$3:$I$22,9,FALSE),""))</f>
        <v/>
      </c>
      <c r="H575" s="25" t="str">
        <f>IF(A575="","",IFERROR(VLOOKUP(A575,'[1]Diseño de Control Corrup'!$A$3:$J$100,6,FALSE),""))</f>
        <v/>
      </c>
      <c r="I575" s="25"/>
      <c r="J575" s="25" t="str">
        <f>IF(A575="","",IFERROR(VLOOKUP(A575,'[1]Diseño de Control Corrup'!$A$3:$J$100,3,FALSE),""))</f>
        <v/>
      </c>
      <c r="K575" s="25" t="str">
        <f>IF(A575="","",IFERROR(VLOOKUP(A575,'[1]Diseño de Control Corrup'!$A$3:$J$100,4,FALSE),""))</f>
        <v/>
      </c>
      <c r="M575" s="8"/>
      <c r="N575" s="8"/>
      <c r="O575" s="8"/>
      <c r="P575" s="8"/>
    </row>
    <row r="576" spans="1:16" s="26" customFormat="1" hidden="1" x14ac:dyDescent="0.25">
      <c r="A576" s="24" t="str">
        <f>IF('[1]Descripción del Riesgo de Corru'!A591="","",'[1]Descripción del Riesgo de Corru'!A591)</f>
        <v/>
      </c>
      <c r="B576" s="22" t="str">
        <f t="shared" si="8"/>
        <v/>
      </c>
      <c r="C576" s="24" t="str">
        <f>IF('[1]Descripción del Riesgo de Corru'!C591="","",'[1]Descripción del Riesgo de Corru'!C591)</f>
        <v/>
      </c>
      <c r="D576" s="25" t="str">
        <f>IFERROR(VLOOKUP(A576,'[1]Valoración de Control RiesgCorr'!$A$4:$AN$130,35,FALSE),"")</f>
        <v/>
      </c>
      <c r="E576" s="25" t="str">
        <f>IFERROR(VLOOKUP(A576,'[1]Zona de Riesgo Corrup'!$A$3:$E$12,5,FALSE),"")</f>
        <v/>
      </c>
      <c r="F576" s="25" t="str">
        <f>IF(A576="","",IFERROR(VLOOKUP(A576,'[1]Valoración de Control RiesgCorr'!$A$4:$AN$130,39,FALSE),""))</f>
        <v/>
      </c>
      <c r="G576" s="22" t="str">
        <f>IF(A576="","",IFERROR(VLOOKUP(A576,'[1]Zona de Riesgo Corrup'!$A$3:$I$22,9,FALSE),""))</f>
        <v/>
      </c>
      <c r="H576" s="25" t="str">
        <f>IF(A576="","",IFERROR(VLOOKUP(A576,'[1]Diseño de Control Corrup'!$A$3:$J$100,6,FALSE),""))</f>
        <v/>
      </c>
      <c r="I576" s="25"/>
      <c r="J576" s="25" t="str">
        <f>IF(A576="","",IFERROR(VLOOKUP(A576,'[1]Diseño de Control Corrup'!$A$3:$J$100,3,FALSE),""))</f>
        <v/>
      </c>
      <c r="K576" s="25" t="str">
        <f>IF(A576="","",IFERROR(VLOOKUP(A576,'[1]Diseño de Control Corrup'!$A$3:$J$100,4,FALSE),""))</f>
        <v/>
      </c>
      <c r="M576" s="8"/>
      <c r="N576" s="8"/>
      <c r="O576" s="8"/>
      <c r="P576" s="8"/>
    </row>
    <row r="577" spans="1:16" s="26" customFormat="1" hidden="1" x14ac:dyDescent="0.25">
      <c r="A577" s="24" t="str">
        <f>IF('[1]Descripción del Riesgo de Corru'!A592="","",'[1]Descripción del Riesgo de Corru'!A592)</f>
        <v/>
      </c>
      <c r="B577" s="22" t="str">
        <f t="shared" si="8"/>
        <v/>
      </c>
      <c r="C577" s="24" t="str">
        <f>IF('[1]Descripción del Riesgo de Corru'!C592="","",'[1]Descripción del Riesgo de Corru'!C592)</f>
        <v/>
      </c>
      <c r="D577" s="25" t="str">
        <f>IFERROR(VLOOKUP(A577,'[1]Valoración de Control RiesgCorr'!$A$4:$AN$130,35,FALSE),"")</f>
        <v/>
      </c>
      <c r="E577" s="25" t="str">
        <f>IFERROR(VLOOKUP(A577,'[1]Zona de Riesgo Corrup'!$A$3:$E$12,5,FALSE),"")</f>
        <v/>
      </c>
      <c r="F577" s="25" t="str">
        <f>IF(A577="","",IFERROR(VLOOKUP(A577,'[1]Valoración de Control RiesgCorr'!$A$4:$AN$130,39,FALSE),""))</f>
        <v/>
      </c>
      <c r="G577" s="22" t="str">
        <f>IF(A577="","",IFERROR(VLOOKUP(A577,'[1]Zona de Riesgo Corrup'!$A$3:$I$22,9,FALSE),""))</f>
        <v/>
      </c>
      <c r="H577" s="25" t="str">
        <f>IF(A577="","",IFERROR(VLOOKUP(A577,'[1]Diseño de Control Corrup'!$A$3:$J$100,6,FALSE),""))</f>
        <v/>
      </c>
      <c r="I577" s="25"/>
      <c r="J577" s="25" t="str">
        <f>IF(A577="","",IFERROR(VLOOKUP(A577,'[1]Diseño de Control Corrup'!$A$3:$J$100,3,FALSE),""))</f>
        <v/>
      </c>
      <c r="K577" s="25" t="str">
        <f>IF(A577="","",IFERROR(VLOOKUP(A577,'[1]Diseño de Control Corrup'!$A$3:$J$100,4,FALSE),""))</f>
        <v/>
      </c>
      <c r="M577" s="8"/>
      <c r="N577" s="8"/>
      <c r="O577" s="8"/>
      <c r="P577" s="8"/>
    </row>
    <row r="578" spans="1:16" s="26" customFormat="1" hidden="1" x14ac:dyDescent="0.25">
      <c r="A578" s="24" t="str">
        <f>IF('[1]Descripción del Riesgo de Corru'!A593="","",'[1]Descripción del Riesgo de Corru'!A593)</f>
        <v/>
      </c>
      <c r="B578" s="22" t="str">
        <f t="shared" si="8"/>
        <v/>
      </c>
      <c r="C578" s="24" t="str">
        <f>IF('[1]Descripción del Riesgo de Corru'!C593="","",'[1]Descripción del Riesgo de Corru'!C593)</f>
        <v/>
      </c>
      <c r="D578" s="25" t="str">
        <f>IFERROR(VLOOKUP(A578,'[1]Valoración de Control RiesgCorr'!$A$4:$AN$130,35,FALSE),"")</f>
        <v/>
      </c>
      <c r="E578" s="25" t="str">
        <f>IFERROR(VLOOKUP(A578,'[1]Zona de Riesgo Corrup'!$A$3:$E$12,5,FALSE),"")</f>
        <v/>
      </c>
      <c r="F578" s="25" t="str">
        <f>IF(A578="","",IFERROR(VLOOKUP(A578,'[1]Valoración de Control RiesgCorr'!$A$4:$AN$130,39,FALSE),""))</f>
        <v/>
      </c>
      <c r="G578" s="22" t="str">
        <f>IF(A578="","",IFERROR(VLOOKUP(A578,'[1]Zona de Riesgo Corrup'!$A$3:$I$22,9,FALSE),""))</f>
        <v/>
      </c>
      <c r="H578" s="25" t="str">
        <f>IF(A578="","",IFERROR(VLOOKUP(A578,'[1]Diseño de Control Corrup'!$A$3:$J$100,6,FALSE),""))</f>
        <v/>
      </c>
      <c r="I578" s="25"/>
      <c r="J578" s="25" t="str">
        <f>IF(A578="","",IFERROR(VLOOKUP(A578,'[1]Diseño de Control Corrup'!$A$3:$J$100,3,FALSE),""))</f>
        <v/>
      </c>
      <c r="K578" s="25" t="str">
        <f>IF(A578="","",IFERROR(VLOOKUP(A578,'[1]Diseño de Control Corrup'!$A$3:$J$100,4,FALSE),""))</f>
        <v/>
      </c>
      <c r="M578" s="8"/>
      <c r="N578" s="8"/>
      <c r="O578" s="8"/>
      <c r="P578" s="8"/>
    </row>
    <row r="579" spans="1:16" s="26" customFormat="1" hidden="1" x14ac:dyDescent="0.25">
      <c r="A579" s="24" t="str">
        <f>IF('[1]Descripción del Riesgo de Corru'!A594="","",'[1]Descripción del Riesgo de Corru'!A594)</f>
        <v/>
      </c>
      <c r="B579" s="22" t="str">
        <f t="shared" si="8"/>
        <v/>
      </c>
      <c r="C579" s="24" t="str">
        <f>IF('[1]Descripción del Riesgo de Corru'!C594="","",'[1]Descripción del Riesgo de Corru'!C594)</f>
        <v/>
      </c>
      <c r="D579" s="25" t="str">
        <f>IFERROR(VLOOKUP(A579,'[1]Valoración de Control RiesgCorr'!$A$4:$AN$130,35,FALSE),"")</f>
        <v/>
      </c>
      <c r="E579" s="25" t="str">
        <f>IFERROR(VLOOKUP(A579,'[1]Zona de Riesgo Corrup'!$A$3:$E$12,5,FALSE),"")</f>
        <v/>
      </c>
      <c r="F579" s="25" t="str">
        <f>IF(A579="","",IFERROR(VLOOKUP(A579,'[1]Valoración de Control RiesgCorr'!$A$4:$AN$130,39,FALSE),""))</f>
        <v/>
      </c>
      <c r="G579" s="22" t="str">
        <f>IF(A579="","",IFERROR(VLOOKUP(A579,'[1]Zona de Riesgo Corrup'!$A$3:$I$22,9,FALSE),""))</f>
        <v/>
      </c>
      <c r="H579" s="25" t="str">
        <f>IF(A579="","",IFERROR(VLOOKUP(A579,'[1]Diseño de Control Corrup'!$A$3:$J$100,6,FALSE),""))</f>
        <v/>
      </c>
      <c r="I579" s="25"/>
      <c r="J579" s="25" t="str">
        <f>IF(A579="","",IFERROR(VLOOKUP(A579,'[1]Diseño de Control Corrup'!$A$3:$J$100,3,FALSE),""))</f>
        <v/>
      </c>
      <c r="K579" s="25" t="str">
        <f>IF(A579="","",IFERROR(VLOOKUP(A579,'[1]Diseño de Control Corrup'!$A$3:$J$100,4,FALSE),""))</f>
        <v/>
      </c>
      <c r="M579" s="8"/>
      <c r="N579" s="8"/>
      <c r="O579" s="8"/>
      <c r="P579" s="8"/>
    </row>
    <row r="580" spans="1:16" s="26" customFormat="1" hidden="1" x14ac:dyDescent="0.25">
      <c r="A580" s="24" t="str">
        <f>IF('[1]Descripción del Riesgo de Corru'!A595="","",'[1]Descripción del Riesgo de Corru'!A595)</f>
        <v/>
      </c>
      <c r="B580" s="22" t="str">
        <f t="shared" si="8"/>
        <v/>
      </c>
      <c r="C580" s="24" t="str">
        <f>IF('[1]Descripción del Riesgo de Corru'!C595="","",'[1]Descripción del Riesgo de Corru'!C595)</f>
        <v/>
      </c>
      <c r="D580" s="25" t="str">
        <f>IFERROR(VLOOKUP(A580,'[1]Valoración de Control RiesgCorr'!$A$4:$AN$130,35,FALSE),"")</f>
        <v/>
      </c>
      <c r="E580" s="25" t="str">
        <f>IFERROR(VLOOKUP(A580,'[1]Zona de Riesgo Corrup'!$A$3:$E$12,5,FALSE),"")</f>
        <v/>
      </c>
      <c r="F580" s="25" t="str">
        <f>IF(A580="","",IFERROR(VLOOKUP(A580,'[1]Valoración de Control RiesgCorr'!$A$4:$AN$130,39,FALSE),""))</f>
        <v/>
      </c>
      <c r="G580" s="22" t="str">
        <f>IF(A580="","",IFERROR(VLOOKUP(A580,'[1]Zona de Riesgo Corrup'!$A$3:$I$22,9,FALSE),""))</f>
        <v/>
      </c>
      <c r="H580" s="25" t="str">
        <f>IF(A580="","",IFERROR(VLOOKUP(A580,'[1]Diseño de Control Corrup'!$A$3:$J$100,6,FALSE),""))</f>
        <v/>
      </c>
      <c r="I580" s="25"/>
      <c r="J580" s="25" t="str">
        <f>IF(A580="","",IFERROR(VLOOKUP(A580,'[1]Diseño de Control Corrup'!$A$3:$J$100,3,FALSE),""))</f>
        <v/>
      </c>
      <c r="K580" s="25" t="str">
        <f>IF(A580="","",IFERROR(VLOOKUP(A580,'[1]Diseño de Control Corrup'!$A$3:$J$100,4,FALSE),""))</f>
        <v/>
      </c>
      <c r="M580" s="8"/>
      <c r="N580" s="8"/>
      <c r="O580" s="8"/>
      <c r="P580" s="8"/>
    </row>
    <row r="581" spans="1:16" s="26" customFormat="1" hidden="1" x14ac:dyDescent="0.25">
      <c r="A581" s="24" t="str">
        <f>IF('[1]Descripción del Riesgo de Corru'!A596="","",'[1]Descripción del Riesgo de Corru'!A596)</f>
        <v/>
      </c>
      <c r="B581" s="22" t="str">
        <f t="shared" si="8"/>
        <v/>
      </c>
      <c r="C581" s="24" t="str">
        <f>IF('[1]Descripción del Riesgo de Corru'!C596="","",'[1]Descripción del Riesgo de Corru'!C596)</f>
        <v/>
      </c>
      <c r="D581" s="25" t="str">
        <f>IFERROR(VLOOKUP(A581,'[1]Valoración de Control RiesgCorr'!$A$4:$AN$130,35,FALSE),"")</f>
        <v/>
      </c>
      <c r="E581" s="25" t="str">
        <f>IFERROR(VLOOKUP(A581,'[1]Zona de Riesgo Corrup'!$A$3:$E$12,5,FALSE),"")</f>
        <v/>
      </c>
      <c r="F581" s="25" t="str">
        <f>IF(A581="","",IFERROR(VLOOKUP(A581,'[1]Valoración de Control RiesgCorr'!$A$4:$AN$130,39,FALSE),""))</f>
        <v/>
      </c>
      <c r="G581" s="22" t="str">
        <f>IF(A581="","",IFERROR(VLOOKUP(A581,'[1]Zona de Riesgo Corrup'!$A$3:$I$22,9,FALSE),""))</f>
        <v/>
      </c>
      <c r="H581" s="25" t="str">
        <f>IF(A581="","",IFERROR(VLOOKUP(A581,'[1]Diseño de Control Corrup'!$A$3:$J$100,6,FALSE),""))</f>
        <v/>
      </c>
      <c r="I581" s="25"/>
      <c r="J581" s="25" t="str">
        <f>IF(A581="","",IFERROR(VLOOKUP(A581,'[1]Diseño de Control Corrup'!$A$3:$J$100,3,FALSE),""))</f>
        <v/>
      </c>
      <c r="K581" s="25" t="str">
        <f>IF(A581="","",IFERROR(VLOOKUP(A581,'[1]Diseño de Control Corrup'!$A$3:$J$100,4,FALSE),""))</f>
        <v/>
      </c>
      <c r="M581" s="8"/>
      <c r="N581" s="8"/>
      <c r="O581" s="8"/>
      <c r="P581" s="8"/>
    </row>
    <row r="582" spans="1:16" s="26" customFormat="1" hidden="1" x14ac:dyDescent="0.25">
      <c r="A582" s="24" t="str">
        <f>IF('[1]Descripción del Riesgo de Corru'!A597="","",'[1]Descripción del Riesgo de Corru'!A597)</f>
        <v/>
      </c>
      <c r="B582" s="22" t="str">
        <f t="shared" si="8"/>
        <v/>
      </c>
      <c r="C582" s="24" t="str">
        <f>IF('[1]Descripción del Riesgo de Corru'!C597="","",'[1]Descripción del Riesgo de Corru'!C597)</f>
        <v/>
      </c>
      <c r="D582" s="25" t="str">
        <f>IFERROR(VLOOKUP(A582,'[1]Valoración de Control RiesgCorr'!$A$4:$AN$130,35,FALSE),"")</f>
        <v/>
      </c>
      <c r="E582" s="25" t="str">
        <f>IFERROR(VLOOKUP(A582,'[1]Zona de Riesgo Corrup'!$A$3:$E$12,5,FALSE),"")</f>
        <v/>
      </c>
      <c r="F582" s="25" t="str">
        <f>IF(A582="","",IFERROR(VLOOKUP(A582,'[1]Valoración de Control RiesgCorr'!$A$4:$AN$130,39,FALSE),""))</f>
        <v/>
      </c>
      <c r="G582" s="22" t="str">
        <f>IF(A582="","",IFERROR(VLOOKUP(A582,'[1]Zona de Riesgo Corrup'!$A$3:$I$22,9,FALSE),""))</f>
        <v/>
      </c>
      <c r="H582" s="25" t="str">
        <f>IF(A582="","",IFERROR(VLOOKUP(A582,'[1]Diseño de Control Corrup'!$A$3:$J$100,6,FALSE),""))</f>
        <v/>
      </c>
      <c r="I582" s="25"/>
      <c r="J582" s="25" t="str">
        <f>IF(A582="","",IFERROR(VLOOKUP(A582,'[1]Diseño de Control Corrup'!$A$3:$J$100,3,FALSE),""))</f>
        <v/>
      </c>
      <c r="K582" s="25" t="str">
        <f>IF(A582="","",IFERROR(VLOOKUP(A582,'[1]Diseño de Control Corrup'!$A$3:$J$100,4,FALSE),""))</f>
        <v/>
      </c>
      <c r="M582" s="8"/>
      <c r="N582" s="8"/>
      <c r="O582" s="8"/>
      <c r="P582" s="8"/>
    </row>
    <row r="583" spans="1:16" s="26" customFormat="1" hidden="1" x14ac:dyDescent="0.25">
      <c r="A583" s="24" t="str">
        <f>IF('[1]Descripción del Riesgo de Corru'!A598="","",'[1]Descripción del Riesgo de Corru'!A598)</f>
        <v/>
      </c>
      <c r="B583" s="22" t="str">
        <f t="shared" si="8"/>
        <v/>
      </c>
      <c r="C583" s="24" t="str">
        <f>IF('[1]Descripción del Riesgo de Corru'!C598="","",'[1]Descripción del Riesgo de Corru'!C598)</f>
        <v/>
      </c>
      <c r="D583" s="25" t="str">
        <f>IFERROR(VLOOKUP(A583,'[1]Valoración de Control RiesgCorr'!$A$4:$AN$130,35,FALSE),"")</f>
        <v/>
      </c>
      <c r="E583" s="25" t="str">
        <f>IFERROR(VLOOKUP(A583,'[1]Zona de Riesgo Corrup'!$A$3:$E$12,5,FALSE),"")</f>
        <v/>
      </c>
      <c r="F583" s="25" t="str">
        <f>IF(A583="","",IFERROR(VLOOKUP(A583,'[1]Valoración de Control RiesgCorr'!$A$4:$AN$130,39,FALSE),""))</f>
        <v/>
      </c>
      <c r="G583" s="22" t="str">
        <f>IF(A583="","",IFERROR(VLOOKUP(A583,'[1]Zona de Riesgo Corrup'!$A$3:$I$22,9,FALSE),""))</f>
        <v/>
      </c>
      <c r="H583" s="25" t="str">
        <f>IF(A583="","",IFERROR(VLOOKUP(A583,'[1]Diseño de Control Corrup'!$A$3:$J$100,6,FALSE),""))</f>
        <v/>
      </c>
      <c r="I583" s="25"/>
      <c r="J583" s="25" t="str">
        <f>IF(A583="","",IFERROR(VLOOKUP(A583,'[1]Diseño de Control Corrup'!$A$3:$J$100,3,FALSE),""))</f>
        <v/>
      </c>
      <c r="K583" s="25" t="str">
        <f>IF(A583="","",IFERROR(VLOOKUP(A583,'[1]Diseño de Control Corrup'!$A$3:$J$100,4,FALSE),""))</f>
        <v/>
      </c>
      <c r="M583" s="8"/>
      <c r="N583" s="8"/>
      <c r="O583" s="8"/>
      <c r="P583" s="8"/>
    </row>
    <row r="584" spans="1:16" s="26" customFormat="1" hidden="1" x14ac:dyDescent="0.25">
      <c r="A584" s="24" t="str">
        <f>IF('[1]Descripción del Riesgo de Corru'!A599="","",'[1]Descripción del Riesgo de Corru'!A599)</f>
        <v/>
      </c>
      <c r="B584" s="22" t="str">
        <f t="shared" si="8"/>
        <v/>
      </c>
      <c r="C584" s="24" t="str">
        <f>IF('[1]Descripción del Riesgo de Corru'!C599="","",'[1]Descripción del Riesgo de Corru'!C599)</f>
        <v/>
      </c>
      <c r="D584" s="25" t="str">
        <f>IFERROR(VLOOKUP(A584,'[1]Valoración de Control RiesgCorr'!$A$4:$AN$130,35,FALSE),"")</f>
        <v/>
      </c>
      <c r="E584" s="25" t="str">
        <f>IFERROR(VLOOKUP(A584,'[1]Zona de Riesgo Corrup'!$A$3:$E$12,5,FALSE),"")</f>
        <v/>
      </c>
      <c r="F584" s="25" t="str">
        <f>IF(A584="","",IFERROR(VLOOKUP(A584,'[1]Valoración de Control RiesgCorr'!$A$4:$AN$130,39,FALSE),""))</f>
        <v/>
      </c>
      <c r="G584" s="22" t="str">
        <f>IF(A584="","",IFERROR(VLOOKUP(A584,'[1]Zona de Riesgo Corrup'!$A$3:$I$22,9,FALSE),""))</f>
        <v/>
      </c>
      <c r="H584" s="25" t="str">
        <f>IF(A584="","",IFERROR(VLOOKUP(A584,'[1]Diseño de Control Corrup'!$A$3:$J$100,6,FALSE),""))</f>
        <v/>
      </c>
      <c r="I584" s="25"/>
      <c r="J584" s="25" t="str">
        <f>IF(A584="","",IFERROR(VLOOKUP(A584,'[1]Diseño de Control Corrup'!$A$3:$J$100,3,FALSE),""))</f>
        <v/>
      </c>
      <c r="K584" s="25" t="str">
        <f>IF(A584="","",IFERROR(VLOOKUP(A584,'[1]Diseño de Control Corrup'!$A$3:$J$100,4,FALSE),""))</f>
        <v/>
      </c>
      <c r="M584" s="8"/>
      <c r="N584" s="8"/>
      <c r="O584" s="8"/>
      <c r="P584" s="8"/>
    </row>
    <row r="585" spans="1:16" s="26" customFormat="1" hidden="1" x14ac:dyDescent="0.25">
      <c r="A585" s="24" t="str">
        <f>IF('[1]Descripción del Riesgo de Corru'!A600="","",'[1]Descripción del Riesgo de Corru'!A600)</f>
        <v/>
      </c>
      <c r="B585" s="22" t="str">
        <f t="shared" si="8"/>
        <v/>
      </c>
      <c r="C585" s="24" t="str">
        <f>IF('[1]Descripción del Riesgo de Corru'!C600="","",'[1]Descripción del Riesgo de Corru'!C600)</f>
        <v/>
      </c>
      <c r="D585" s="25" t="str">
        <f>IFERROR(VLOOKUP(A585,'[1]Valoración de Control RiesgCorr'!$A$4:$AN$130,35,FALSE),"")</f>
        <v/>
      </c>
      <c r="E585" s="25" t="str">
        <f>IFERROR(VLOOKUP(A585,'[1]Zona de Riesgo Corrup'!$A$3:$E$12,5,FALSE),"")</f>
        <v/>
      </c>
      <c r="F585" s="25" t="str">
        <f>IF(A585="","",IFERROR(VLOOKUP(A585,'[1]Valoración de Control RiesgCorr'!$A$4:$AN$130,39,FALSE),""))</f>
        <v/>
      </c>
      <c r="G585" s="22" t="str">
        <f>IF(A585="","",IFERROR(VLOOKUP(A585,'[1]Zona de Riesgo Corrup'!$A$3:$I$22,9,FALSE),""))</f>
        <v/>
      </c>
      <c r="H585" s="25" t="str">
        <f>IF(A585="","",IFERROR(VLOOKUP(A585,'[1]Diseño de Control Corrup'!$A$3:$J$100,6,FALSE),""))</f>
        <v/>
      </c>
      <c r="I585" s="25"/>
      <c r="J585" s="25" t="str">
        <f>IF(A585="","",IFERROR(VLOOKUP(A585,'[1]Diseño de Control Corrup'!$A$3:$J$100,3,FALSE),""))</f>
        <v/>
      </c>
      <c r="K585" s="25" t="str">
        <f>IF(A585="","",IFERROR(VLOOKUP(A585,'[1]Diseño de Control Corrup'!$A$3:$J$100,4,FALSE),""))</f>
        <v/>
      </c>
      <c r="M585" s="8"/>
      <c r="N585" s="8"/>
      <c r="O585" s="8"/>
      <c r="P585" s="8"/>
    </row>
    <row r="586" spans="1:16" s="26" customFormat="1" hidden="1" x14ac:dyDescent="0.25">
      <c r="A586" s="24" t="str">
        <f>IF('[1]Descripción del Riesgo de Corru'!A601="","",'[1]Descripción del Riesgo de Corru'!A601)</f>
        <v/>
      </c>
      <c r="B586" s="22" t="str">
        <f t="shared" si="8"/>
        <v/>
      </c>
      <c r="C586" s="24" t="str">
        <f>IF('[1]Descripción del Riesgo de Corru'!C601="","",'[1]Descripción del Riesgo de Corru'!C601)</f>
        <v/>
      </c>
      <c r="D586" s="25" t="str">
        <f>IFERROR(VLOOKUP(A586,'[1]Valoración de Control RiesgCorr'!$A$4:$AN$130,35,FALSE),"")</f>
        <v/>
      </c>
      <c r="E586" s="25" t="str">
        <f>IFERROR(VLOOKUP(A586,'[1]Zona de Riesgo Corrup'!$A$3:$E$12,5,FALSE),"")</f>
        <v/>
      </c>
      <c r="F586" s="25" t="str">
        <f>IF(A586="","",IFERROR(VLOOKUP(A586,'[1]Valoración de Control RiesgCorr'!$A$4:$AN$130,39,FALSE),""))</f>
        <v/>
      </c>
      <c r="G586" s="22" t="str">
        <f>IF(A586="","",IFERROR(VLOOKUP(A586,'[1]Zona de Riesgo Corrup'!$A$3:$I$22,9,FALSE),""))</f>
        <v/>
      </c>
      <c r="H586" s="25" t="str">
        <f>IF(A586="","",IFERROR(VLOOKUP(A586,'[1]Diseño de Control Corrup'!$A$3:$J$100,6,FALSE),""))</f>
        <v/>
      </c>
      <c r="I586" s="25"/>
      <c r="J586" s="25" t="str">
        <f>IF(A586="","",IFERROR(VLOOKUP(A586,'[1]Diseño de Control Corrup'!$A$3:$J$100,3,FALSE),""))</f>
        <v/>
      </c>
      <c r="K586" s="25" t="str">
        <f>IF(A586="","",IFERROR(VLOOKUP(A586,'[1]Diseño de Control Corrup'!$A$3:$J$100,4,FALSE),""))</f>
        <v/>
      </c>
      <c r="M586" s="8"/>
      <c r="N586" s="8"/>
      <c r="O586" s="8"/>
      <c r="P586" s="8"/>
    </row>
    <row r="587" spans="1:16" s="26" customFormat="1" hidden="1" x14ac:dyDescent="0.25">
      <c r="A587" s="24" t="str">
        <f>IF('[1]Descripción del Riesgo de Corru'!A602="","",'[1]Descripción del Riesgo de Corru'!A602)</f>
        <v/>
      </c>
      <c r="B587" s="22" t="str">
        <f t="shared" si="8"/>
        <v/>
      </c>
      <c r="C587" s="24" t="str">
        <f>IF('[1]Descripción del Riesgo de Corru'!C602="","",'[1]Descripción del Riesgo de Corru'!C602)</f>
        <v/>
      </c>
      <c r="D587" s="25" t="str">
        <f>IFERROR(VLOOKUP(A587,'[1]Valoración de Control RiesgCorr'!$A$4:$AN$130,35,FALSE),"")</f>
        <v/>
      </c>
      <c r="E587" s="25" t="str">
        <f>IFERROR(VLOOKUP(A587,'[1]Zona de Riesgo Corrup'!$A$3:$E$12,5,FALSE),"")</f>
        <v/>
      </c>
      <c r="F587" s="25" t="str">
        <f>IF(A587="","",IFERROR(VLOOKUP(A587,'[1]Valoración de Control RiesgCorr'!$A$4:$AN$130,39,FALSE),""))</f>
        <v/>
      </c>
      <c r="G587" s="22" t="str">
        <f>IF(A587="","",IFERROR(VLOOKUP(A587,'[1]Zona de Riesgo Corrup'!$A$3:$I$22,9,FALSE),""))</f>
        <v/>
      </c>
      <c r="H587" s="25" t="str">
        <f>IF(A587="","",IFERROR(VLOOKUP(A587,'[1]Diseño de Control Corrup'!$A$3:$J$100,6,FALSE),""))</f>
        <v/>
      </c>
      <c r="I587" s="25"/>
      <c r="J587" s="25" t="str">
        <f>IF(A587="","",IFERROR(VLOOKUP(A587,'[1]Diseño de Control Corrup'!$A$3:$J$100,3,FALSE),""))</f>
        <v/>
      </c>
      <c r="K587" s="25" t="str">
        <f>IF(A587="","",IFERROR(VLOOKUP(A587,'[1]Diseño de Control Corrup'!$A$3:$J$100,4,FALSE),""))</f>
        <v/>
      </c>
      <c r="M587" s="8"/>
      <c r="N587" s="8"/>
      <c r="O587" s="8"/>
      <c r="P587" s="8"/>
    </row>
    <row r="588" spans="1:16" s="26" customFormat="1" hidden="1" x14ac:dyDescent="0.25">
      <c r="A588" s="24" t="str">
        <f>IF('[1]Descripción del Riesgo de Corru'!A603="","",'[1]Descripción del Riesgo de Corru'!A603)</f>
        <v/>
      </c>
      <c r="B588" s="22" t="str">
        <f t="shared" ref="B588:B651" si="9">IF(A588="","","CORRUPCIÓN")</f>
        <v/>
      </c>
      <c r="C588" s="24" t="str">
        <f>IF('[1]Descripción del Riesgo de Corru'!C603="","",'[1]Descripción del Riesgo de Corru'!C603)</f>
        <v/>
      </c>
      <c r="D588" s="25" t="str">
        <f>IFERROR(VLOOKUP(A588,'[1]Valoración de Control RiesgCorr'!$A$4:$AN$130,35,FALSE),"")</f>
        <v/>
      </c>
      <c r="E588" s="25" t="str">
        <f>IFERROR(VLOOKUP(A588,'[1]Zona de Riesgo Corrup'!$A$3:$E$12,5,FALSE),"")</f>
        <v/>
      </c>
      <c r="F588" s="25" t="str">
        <f>IF(A588="","",IFERROR(VLOOKUP(A588,'[1]Valoración de Control RiesgCorr'!$A$4:$AN$130,39,FALSE),""))</f>
        <v/>
      </c>
      <c r="G588" s="22" t="str">
        <f>IF(A588="","",IFERROR(VLOOKUP(A588,'[1]Zona de Riesgo Corrup'!$A$3:$I$22,9,FALSE),""))</f>
        <v/>
      </c>
      <c r="H588" s="25" t="str">
        <f>IF(A588="","",IFERROR(VLOOKUP(A588,'[1]Diseño de Control Corrup'!$A$3:$J$100,6,FALSE),""))</f>
        <v/>
      </c>
      <c r="I588" s="25"/>
      <c r="J588" s="25" t="str">
        <f>IF(A588="","",IFERROR(VLOOKUP(A588,'[1]Diseño de Control Corrup'!$A$3:$J$100,3,FALSE),""))</f>
        <v/>
      </c>
      <c r="K588" s="25" t="str">
        <f>IF(A588="","",IFERROR(VLOOKUP(A588,'[1]Diseño de Control Corrup'!$A$3:$J$100,4,FALSE),""))</f>
        <v/>
      </c>
      <c r="M588" s="8"/>
      <c r="N588" s="8"/>
      <c r="O588" s="8"/>
      <c r="P588" s="8"/>
    </row>
    <row r="589" spans="1:16" s="26" customFormat="1" hidden="1" x14ac:dyDescent="0.25">
      <c r="A589" s="24" t="str">
        <f>IF('[1]Descripción del Riesgo de Corru'!A604="","",'[1]Descripción del Riesgo de Corru'!A604)</f>
        <v/>
      </c>
      <c r="B589" s="22" t="str">
        <f t="shared" si="9"/>
        <v/>
      </c>
      <c r="C589" s="24" t="str">
        <f>IF('[1]Descripción del Riesgo de Corru'!C604="","",'[1]Descripción del Riesgo de Corru'!C604)</f>
        <v/>
      </c>
      <c r="D589" s="25" t="str">
        <f>IFERROR(VLOOKUP(A589,'[1]Valoración de Control RiesgCorr'!$A$4:$AN$130,35,FALSE),"")</f>
        <v/>
      </c>
      <c r="E589" s="25" t="str">
        <f>IFERROR(VLOOKUP(A589,'[1]Zona de Riesgo Corrup'!$A$3:$E$12,5,FALSE),"")</f>
        <v/>
      </c>
      <c r="F589" s="25" t="str">
        <f>IF(A589="","",IFERROR(VLOOKUP(A589,'[1]Valoración de Control RiesgCorr'!$A$4:$AN$130,39,FALSE),""))</f>
        <v/>
      </c>
      <c r="G589" s="22" t="str">
        <f>IF(A589="","",IFERROR(VLOOKUP(A589,'[1]Zona de Riesgo Corrup'!$A$3:$I$22,9,FALSE),""))</f>
        <v/>
      </c>
      <c r="H589" s="25" t="str">
        <f>IF(A589="","",IFERROR(VLOOKUP(A589,'[1]Diseño de Control Corrup'!$A$3:$J$100,6,FALSE),""))</f>
        <v/>
      </c>
      <c r="I589" s="25"/>
      <c r="J589" s="25" t="str">
        <f>IF(A589="","",IFERROR(VLOOKUP(A589,'[1]Diseño de Control Corrup'!$A$3:$J$100,3,FALSE),""))</f>
        <v/>
      </c>
      <c r="K589" s="25" t="str">
        <f>IF(A589="","",IFERROR(VLOOKUP(A589,'[1]Diseño de Control Corrup'!$A$3:$J$100,4,FALSE),""))</f>
        <v/>
      </c>
      <c r="M589" s="8"/>
      <c r="N589" s="8"/>
      <c r="O589" s="8"/>
      <c r="P589" s="8"/>
    </row>
    <row r="590" spans="1:16" s="26" customFormat="1" hidden="1" x14ac:dyDescent="0.25">
      <c r="A590" s="24" t="str">
        <f>IF('[1]Descripción del Riesgo de Corru'!A605="","",'[1]Descripción del Riesgo de Corru'!A605)</f>
        <v/>
      </c>
      <c r="B590" s="22" t="str">
        <f t="shared" si="9"/>
        <v/>
      </c>
      <c r="C590" s="24" t="str">
        <f>IF('[1]Descripción del Riesgo de Corru'!C605="","",'[1]Descripción del Riesgo de Corru'!C605)</f>
        <v/>
      </c>
      <c r="D590" s="25" t="str">
        <f>IFERROR(VLOOKUP(A590,'[1]Valoración de Control RiesgCorr'!$A$4:$AN$130,35,FALSE),"")</f>
        <v/>
      </c>
      <c r="E590" s="25" t="str">
        <f>IFERROR(VLOOKUP(A590,'[1]Zona de Riesgo Corrup'!$A$3:$E$12,5,FALSE),"")</f>
        <v/>
      </c>
      <c r="F590" s="25" t="str">
        <f>IF(A590="","",IFERROR(VLOOKUP(A590,'[1]Valoración de Control RiesgCorr'!$A$4:$AN$130,39,FALSE),""))</f>
        <v/>
      </c>
      <c r="G590" s="22" t="str">
        <f>IF(A590="","",IFERROR(VLOOKUP(A590,'[1]Zona de Riesgo Corrup'!$A$3:$I$22,9,FALSE),""))</f>
        <v/>
      </c>
      <c r="H590" s="25" t="str">
        <f>IF(A590="","",IFERROR(VLOOKUP(A590,'[1]Diseño de Control Corrup'!$A$3:$J$100,6,FALSE),""))</f>
        <v/>
      </c>
      <c r="I590" s="25"/>
      <c r="J590" s="25" t="str">
        <f>IF(A590="","",IFERROR(VLOOKUP(A590,'[1]Diseño de Control Corrup'!$A$3:$J$100,3,FALSE),""))</f>
        <v/>
      </c>
      <c r="K590" s="25" t="str">
        <f>IF(A590="","",IFERROR(VLOOKUP(A590,'[1]Diseño de Control Corrup'!$A$3:$J$100,4,FALSE),""))</f>
        <v/>
      </c>
      <c r="M590" s="8"/>
      <c r="N590" s="8"/>
      <c r="O590" s="8"/>
      <c r="P590" s="8"/>
    </row>
    <row r="591" spans="1:16" s="26" customFormat="1" hidden="1" x14ac:dyDescent="0.25">
      <c r="A591" s="24" t="str">
        <f>IF('[1]Descripción del Riesgo de Corru'!A606="","",'[1]Descripción del Riesgo de Corru'!A606)</f>
        <v/>
      </c>
      <c r="B591" s="22" t="str">
        <f t="shared" si="9"/>
        <v/>
      </c>
      <c r="C591" s="24" t="str">
        <f>IF('[1]Descripción del Riesgo de Corru'!C606="","",'[1]Descripción del Riesgo de Corru'!C606)</f>
        <v/>
      </c>
      <c r="D591" s="25" t="str">
        <f>IFERROR(VLOOKUP(A591,'[1]Valoración de Control RiesgCorr'!$A$4:$AN$130,35,FALSE),"")</f>
        <v/>
      </c>
      <c r="E591" s="25" t="str">
        <f>IFERROR(VLOOKUP(A591,'[1]Zona de Riesgo Corrup'!$A$3:$E$12,5,FALSE),"")</f>
        <v/>
      </c>
      <c r="F591" s="25" t="str">
        <f>IF(A591="","",IFERROR(VLOOKUP(A591,'[1]Valoración de Control RiesgCorr'!$A$4:$AN$130,39,FALSE),""))</f>
        <v/>
      </c>
      <c r="G591" s="22" t="str">
        <f>IF(A591="","",IFERROR(VLOOKUP(A591,'[1]Zona de Riesgo Corrup'!$A$3:$I$22,9,FALSE),""))</f>
        <v/>
      </c>
      <c r="H591" s="25" t="str">
        <f>IF(A591="","",IFERROR(VLOOKUP(A591,'[1]Diseño de Control Corrup'!$A$3:$J$100,6,FALSE),""))</f>
        <v/>
      </c>
      <c r="I591" s="25"/>
      <c r="J591" s="25" t="str">
        <f>IF(A591="","",IFERROR(VLOOKUP(A591,'[1]Diseño de Control Corrup'!$A$3:$J$100,3,FALSE),""))</f>
        <v/>
      </c>
      <c r="K591" s="25" t="str">
        <f>IF(A591="","",IFERROR(VLOOKUP(A591,'[1]Diseño de Control Corrup'!$A$3:$J$100,4,FALSE),""))</f>
        <v/>
      </c>
      <c r="M591" s="8"/>
      <c r="N591" s="8"/>
      <c r="O591" s="8"/>
      <c r="P591" s="8"/>
    </row>
    <row r="592" spans="1:16" s="26" customFormat="1" hidden="1" x14ac:dyDescent="0.25">
      <c r="A592" s="24" t="str">
        <f>IF('[1]Descripción del Riesgo de Corru'!A607="","",'[1]Descripción del Riesgo de Corru'!A607)</f>
        <v/>
      </c>
      <c r="B592" s="22" t="str">
        <f t="shared" si="9"/>
        <v/>
      </c>
      <c r="C592" s="24" t="str">
        <f>IF('[1]Descripción del Riesgo de Corru'!C607="","",'[1]Descripción del Riesgo de Corru'!C607)</f>
        <v/>
      </c>
      <c r="D592" s="25" t="str">
        <f>IFERROR(VLOOKUP(A592,'[1]Valoración de Control RiesgCorr'!$A$4:$AN$130,35,FALSE),"")</f>
        <v/>
      </c>
      <c r="E592" s="25" t="str">
        <f>IFERROR(VLOOKUP(A592,'[1]Zona de Riesgo Corrup'!$A$3:$E$12,5,FALSE),"")</f>
        <v/>
      </c>
      <c r="F592" s="25" t="str">
        <f>IF(A592="","",IFERROR(VLOOKUP(A592,'[1]Valoración de Control RiesgCorr'!$A$4:$AN$130,39,FALSE),""))</f>
        <v/>
      </c>
      <c r="G592" s="22" t="str">
        <f>IF(A592="","",IFERROR(VLOOKUP(A592,'[1]Zona de Riesgo Corrup'!$A$3:$I$22,9,FALSE),""))</f>
        <v/>
      </c>
      <c r="H592" s="25" t="str">
        <f>IF(A592="","",IFERROR(VLOOKUP(A592,'[1]Diseño de Control Corrup'!$A$3:$J$100,6,FALSE),""))</f>
        <v/>
      </c>
      <c r="I592" s="25"/>
      <c r="J592" s="25" t="str">
        <f>IF(A592="","",IFERROR(VLOOKUP(A592,'[1]Diseño de Control Corrup'!$A$3:$J$100,3,FALSE),""))</f>
        <v/>
      </c>
      <c r="K592" s="25" t="str">
        <f>IF(A592="","",IFERROR(VLOOKUP(A592,'[1]Diseño de Control Corrup'!$A$3:$J$100,4,FALSE),""))</f>
        <v/>
      </c>
      <c r="M592" s="8"/>
      <c r="N592" s="8"/>
      <c r="O592" s="8"/>
      <c r="P592" s="8"/>
    </row>
    <row r="593" spans="1:16" s="26" customFormat="1" hidden="1" x14ac:dyDescent="0.25">
      <c r="A593" s="24" t="str">
        <f>IF('[1]Descripción del Riesgo de Corru'!A608="","",'[1]Descripción del Riesgo de Corru'!A608)</f>
        <v/>
      </c>
      <c r="B593" s="22" t="str">
        <f t="shared" si="9"/>
        <v/>
      </c>
      <c r="C593" s="24" t="str">
        <f>IF('[1]Descripción del Riesgo de Corru'!C608="","",'[1]Descripción del Riesgo de Corru'!C608)</f>
        <v/>
      </c>
      <c r="D593" s="25" t="str">
        <f>IFERROR(VLOOKUP(A593,'[1]Valoración de Control RiesgCorr'!$A$4:$AN$130,35,FALSE),"")</f>
        <v/>
      </c>
      <c r="E593" s="25" t="str">
        <f>IFERROR(VLOOKUP(A593,'[1]Zona de Riesgo Corrup'!$A$3:$E$12,5,FALSE),"")</f>
        <v/>
      </c>
      <c r="F593" s="25" t="str">
        <f>IF(A593="","",IFERROR(VLOOKUP(A593,'[1]Valoración de Control RiesgCorr'!$A$4:$AN$130,39,FALSE),""))</f>
        <v/>
      </c>
      <c r="G593" s="22" t="str">
        <f>IF(A593="","",IFERROR(VLOOKUP(A593,'[1]Zona de Riesgo Corrup'!$A$3:$I$22,9,FALSE),""))</f>
        <v/>
      </c>
      <c r="H593" s="25" t="str">
        <f>IF(A593="","",IFERROR(VLOOKUP(A593,'[1]Diseño de Control Corrup'!$A$3:$J$100,6,FALSE),""))</f>
        <v/>
      </c>
      <c r="I593" s="25"/>
      <c r="J593" s="25" t="str">
        <f>IF(A593="","",IFERROR(VLOOKUP(A593,'[1]Diseño de Control Corrup'!$A$3:$J$100,3,FALSE),""))</f>
        <v/>
      </c>
      <c r="K593" s="25" t="str">
        <f>IF(A593="","",IFERROR(VLOOKUP(A593,'[1]Diseño de Control Corrup'!$A$3:$J$100,4,FALSE),""))</f>
        <v/>
      </c>
      <c r="M593" s="8"/>
      <c r="N593" s="8"/>
      <c r="O593" s="8"/>
      <c r="P593" s="8"/>
    </row>
    <row r="594" spans="1:16" s="26" customFormat="1" hidden="1" x14ac:dyDescent="0.25">
      <c r="A594" s="24" t="str">
        <f>IF('[1]Descripción del Riesgo de Corru'!A609="","",'[1]Descripción del Riesgo de Corru'!A609)</f>
        <v/>
      </c>
      <c r="B594" s="22" t="str">
        <f t="shared" si="9"/>
        <v/>
      </c>
      <c r="C594" s="24" t="str">
        <f>IF('[1]Descripción del Riesgo de Corru'!C609="","",'[1]Descripción del Riesgo de Corru'!C609)</f>
        <v/>
      </c>
      <c r="D594" s="25" t="str">
        <f>IFERROR(VLOOKUP(A594,'[1]Valoración de Control RiesgCorr'!$A$4:$AN$130,35,FALSE),"")</f>
        <v/>
      </c>
      <c r="E594" s="25" t="str">
        <f>IFERROR(VLOOKUP(A594,'[1]Zona de Riesgo Corrup'!$A$3:$E$12,5,FALSE),"")</f>
        <v/>
      </c>
      <c r="F594" s="25" t="str">
        <f>IF(A594="","",IFERROR(VLOOKUP(A594,'[1]Valoración de Control RiesgCorr'!$A$4:$AN$130,39,FALSE),""))</f>
        <v/>
      </c>
      <c r="G594" s="22" t="str">
        <f>IF(A594="","",IFERROR(VLOOKUP(A594,'[1]Zona de Riesgo Corrup'!$A$3:$I$22,9,FALSE),""))</f>
        <v/>
      </c>
      <c r="H594" s="25" t="str">
        <f>IF(A594="","",IFERROR(VLOOKUP(A594,'[1]Diseño de Control Corrup'!$A$3:$J$100,6,FALSE),""))</f>
        <v/>
      </c>
      <c r="I594" s="25"/>
      <c r="J594" s="25" t="str">
        <f>IF(A594="","",IFERROR(VLOOKUP(A594,'[1]Diseño de Control Corrup'!$A$3:$J$100,3,FALSE),""))</f>
        <v/>
      </c>
      <c r="K594" s="25" t="str">
        <f>IF(A594="","",IFERROR(VLOOKUP(A594,'[1]Diseño de Control Corrup'!$A$3:$J$100,4,FALSE),""))</f>
        <v/>
      </c>
      <c r="M594" s="8"/>
      <c r="N594" s="8"/>
      <c r="O594" s="8"/>
      <c r="P594" s="8"/>
    </row>
    <row r="595" spans="1:16" s="26" customFormat="1" hidden="1" x14ac:dyDescent="0.25">
      <c r="A595" s="24" t="str">
        <f>IF('[1]Descripción del Riesgo de Corru'!A610="","",'[1]Descripción del Riesgo de Corru'!A610)</f>
        <v/>
      </c>
      <c r="B595" s="22" t="str">
        <f t="shared" si="9"/>
        <v/>
      </c>
      <c r="C595" s="24" t="str">
        <f>IF('[1]Descripción del Riesgo de Corru'!C610="","",'[1]Descripción del Riesgo de Corru'!C610)</f>
        <v/>
      </c>
      <c r="D595" s="25" t="str">
        <f>IFERROR(VLOOKUP(A595,'[1]Valoración de Control RiesgCorr'!$A$4:$AN$130,35,FALSE),"")</f>
        <v/>
      </c>
      <c r="E595" s="25" t="str">
        <f>IFERROR(VLOOKUP(A595,'[1]Zona de Riesgo Corrup'!$A$3:$E$12,5,FALSE),"")</f>
        <v/>
      </c>
      <c r="F595" s="25" t="str">
        <f>IF(A595="","",IFERROR(VLOOKUP(A595,'[1]Valoración de Control RiesgCorr'!$A$4:$AN$130,39,FALSE),""))</f>
        <v/>
      </c>
      <c r="G595" s="22" t="str">
        <f>IF(A595="","",IFERROR(VLOOKUP(A595,'[1]Zona de Riesgo Corrup'!$A$3:$I$22,9,FALSE),""))</f>
        <v/>
      </c>
      <c r="H595" s="25" t="str">
        <f>IF(A595="","",IFERROR(VLOOKUP(A595,'[1]Diseño de Control Corrup'!$A$3:$J$100,6,FALSE),""))</f>
        <v/>
      </c>
      <c r="I595" s="25"/>
      <c r="J595" s="25" t="str">
        <f>IF(A595="","",IFERROR(VLOOKUP(A595,'[1]Diseño de Control Corrup'!$A$3:$J$100,3,FALSE),""))</f>
        <v/>
      </c>
      <c r="K595" s="25" t="str">
        <f>IF(A595="","",IFERROR(VLOOKUP(A595,'[1]Diseño de Control Corrup'!$A$3:$J$100,4,FALSE),""))</f>
        <v/>
      </c>
      <c r="M595" s="8"/>
      <c r="N595" s="8"/>
      <c r="O595" s="8"/>
      <c r="P595" s="8"/>
    </row>
    <row r="596" spans="1:16" s="26" customFormat="1" hidden="1" x14ac:dyDescent="0.25">
      <c r="A596" s="24" t="str">
        <f>IF('[1]Descripción del Riesgo de Corru'!A611="","",'[1]Descripción del Riesgo de Corru'!A611)</f>
        <v/>
      </c>
      <c r="B596" s="22" t="str">
        <f t="shared" si="9"/>
        <v/>
      </c>
      <c r="C596" s="24" t="str">
        <f>IF('[1]Descripción del Riesgo de Corru'!C611="","",'[1]Descripción del Riesgo de Corru'!C611)</f>
        <v/>
      </c>
      <c r="D596" s="25" t="str">
        <f>IFERROR(VLOOKUP(A596,'[1]Valoración de Control RiesgCorr'!$A$4:$AN$130,35,FALSE),"")</f>
        <v/>
      </c>
      <c r="E596" s="25" t="str">
        <f>IFERROR(VLOOKUP(A596,'[1]Zona de Riesgo Corrup'!$A$3:$E$12,5,FALSE),"")</f>
        <v/>
      </c>
      <c r="F596" s="25" t="str">
        <f>IF(A596="","",IFERROR(VLOOKUP(A596,'[1]Valoración de Control RiesgCorr'!$A$4:$AN$130,39,FALSE),""))</f>
        <v/>
      </c>
      <c r="G596" s="22" t="str">
        <f>IF(A596="","",IFERROR(VLOOKUP(A596,'[1]Zona de Riesgo Corrup'!$A$3:$I$22,9,FALSE),""))</f>
        <v/>
      </c>
      <c r="H596" s="25" t="str">
        <f>IF(A596="","",IFERROR(VLOOKUP(A596,'[1]Diseño de Control Corrup'!$A$3:$J$100,6,FALSE),""))</f>
        <v/>
      </c>
      <c r="I596" s="25"/>
      <c r="J596" s="25" t="str">
        <f>IF(A596="","",IFERROR(VLOOKUP(A596,'[1]Diseño de Control Corrup'!$A$3:$J$100,3,FALSE),""))</f>
        <v/>
      </c>
      <c r="K596" s="25" t="str">
        <f>IF(A596="","",IFERROR(VLOOKUP(A596,'[1]Diseño de Control Corrup'!$A$3:$J$100,4,FALSE),""))</f>
        <v/>
      </c>
      <c r="M596" s="8"/>
      <c r="N596" s="8"/>
      <c r="O596" s="8"/>
      <c r="P596" s="8"/>
    </row>
    <row r="597" spans="1:16" s="26" customFormat="1" hidden="1" x14ac:dyDescent="0.25">
      <c r="A597" s="24" t="str">
        <f>IF('[1]Descripción del Riesgo de Corru'!A612="","",'[1]Descripción del Riesgo de Corru'!A612)</f>
        <v/>
      </c>
      <c r="B597" s="22" t="str">
        <f t="shared" si="9"/>
        <v/>
      </c>
      <c r="C597" s="24" t="str">
        <f>IF('[1]Descripción del Riesgo de Corru'!C612="","",'[1]Descripción del Riesgo de Corru'!C612)</f>
        <v/>
      </c>
      <c r="D597" s="25" t="str">
        <f>IFERROR(VLOOKUP(A597,'[1]Valoración de Control RiesgCorr'!$A$4:$AN$130,35,FALSE),"")</f>
        <v/>
      </c>
      <c r="E597" s="25" t="str">
        <f>IFERROR(VLOOKUP(A597,'[1]Zona de Riesgo Corrup'!$A$3:$E$12,5,FALSE),"")</f>
        <v/>
      </c>
      <c r="F597" s="25" t="str">
        <f>IF(A597="","",IFERROR(VLOOKUP(A597,'[1]Valoración de Control RiesgCorr'!$A$4:$AN$130,39,FALSE),""))</f>
        <v/>
      </c>
      <c r="G597" s="22" t="str">
        <f>IF(A597="","",IFERROR(VLOOKUP(A597,'[1]Zona de Riesgo Corrup'!$A$3:$I$22,9,FALSE),""))</f>
        <v/>
      </c>
      <c r="H597" s="25" t="str">
        <f>IF(A597="","",IFERROR(VLOOKUP(A597,'[1]Diseño de Control Corrup'!$A$3:$J$100,6,FALSE),""))</f>
        <v/>
      </c>
      <c r="I597" s="25"/>
      <c r="J597" s="25" t="str">
        <f>IF(A597="","",IFERROR(VLOOKUP(A597,'[1]Diseño de Control Corrup'!$A$3:$J$100,3,FALSE),""))</f>
        <v/>
      </c>
      <c r="K597" s="25" t="str">
        <f>IF(A597="","",IFERROR(VLOOKUP(A597,'[1]Diseño de Control Corrup'!$A$3:$J$100,4,FALSE),""))</f>
        <v/>
      </c>
      <c r="M597" s="8"/>
      <c r="N597" s="8"/>
      <c r="O597" s="8"/>
      <c r="P597" s="8"/>
    </row>
    <row r="598" spans="1:16" s="26" customFormat="1" hidden="1" x14ac:dyDescent="0.25">
      <c r="A598" s="24" t="str">
        <f>IF('[1]Descripción del Riesgo de Corru'!A613="","",'[1]Descripción del Riesgo de Corru'!A613)</f>
        <v/>
      </c>
      <c r="B598" s="22" t="str">
        <f t="shared" si="9"/>
        <v/>
      </c>
      <c r="C598" s="24" t="str">
        <f>IF('[1]Descripción del Riesgo de Corru'!C613="","",'[1]Descripción del Riesgo de Corru'!C613)</f>
        <v/>
      </c>
      <c r="D598" s="25" t="str">
        <f>IFERROR(VLOOKUP(A598,'[1]Valoración de Control RiesgCorr'!$A$4:$AN$130,35,FALSE),"")</f>
        <v/>
      </c>
      <c r="E598" s="25" t="str">
        <f>IFERROR(VLOOKUP(A598,'[1]Zona de Riesgo Corrup'!$A$3:$E$12,5,FALSE),"")</f>
        <v/>
      </c>
      <c r="F598" s="25" t="str">
        <f>IF(A598="","",IFERROR(VLOOKUP(A598,'[1]Valoración de Control RiesgCorr'!$A$4:$AN$130,39,FALSE),""))</f>
        <v/>
      </c>
      <c r="G598" s="22" t="str">
        <f>IF(A598="","",IFERROR(VLOOKUP(A598,'[1]Zona de Riesgo Corrup'!$A$3:$I$22,9,FALSE),""))</f>
        <v/>
      </c>
      <c r="H598" s="25" t="str">
        <f>IF(A598="","",IFERROR(VLOOKUP(A598,'[1]Diseño de Control Corrup'!$A$3:$J$100,6,FALSE),""))</f>
        <v/>
      </c>
      <c r="I598" s="25"/>
      <c r="J598" s="25" t="str">
        <f>IF(A598="","",IFERROR(VLOOKUP(A598,'[1]Diseño de Control Corrup'!$A$3:$J$100,3,FALSE),""))</f>
        <v/>
      </c>
      <c r="K598" s="25" t="str">
        <f>IF(A598="","",IFERROR(VLOOKUP(A598,'[1]Diseño de Control Corrup'!$A$3:$J$100,4,FALSE),""))</f>
        <v/>
      </c>
      <c r="M598" s="8"/>
      <c r="N598" s="8"/>
      <c r="O598" s="8"/>
      <c r="P598" s="8"/>
    </row>
    <row r="599" spans="1:16" s="26" customFormat="1" hidden="1" x14ac:dyDescent="0.25">
      <c r="A599" s="24" t="str">
        <f>IF('[1]Descripción del Riesgo de Corru'!A614="","",'[1]Descripción del Riesgo de Corru'!A614)</f>
        <v/>
      </c>
      <c r="B599" s="22" t="str">
        <f t="shared" si="9"/>
        <v/>
      </c>
      <c r="C599" s="24" t="str">
        <f>IF('[1]Descripción del Riesgo de Corru'!C614="","",'[1]Descripción del Riesgo de Corru'!C614)</f>
        <v/>
      </c>
      <c r="D599" s="25" t="str">
        <f>IFERROR(VLOOKUP(A599,'[1]Valoración de Control RiesgCorr'!$A$4:$AN$130,35,FALSE),"")</f>
        <v/>
      </c>
      <c r="E599" s="25" t="str">
        <f>IFERROR(VLOOKUP(A599,'[1]Zona de Riesgo Corrup'!$A$3:$E$12,5,FALSE),"")</f>
        <v/>
      </c>
      <c r="F599" s="25" t="str">
        <f>IF(A599="","",IFERROR(VLOOKUP(A599,'[1]Valoración de Control RiesgCorr'!$A$4:$AN$130,39,FALSE),""))</f>
        <v/>
      </c>
      <c r="G599" s="22" t="str">
        <f>IF(A599="","",IFERROR(VLOOKUP(A599,'[1]Zona de Riesgo Corrup'!$A$3:$I$22,9,FALSE),""))</f>
        <v/>
      </c>
      <c r="H599" s="25" t="str">
        <f>IF(A599="","",IFERROR(VLOOKUP(A599,'[1]Diseño de Control Corrup'!$A$3:$J$100,6,FALSE),""))</f>
        <v/>
      </c>
      <c r="I599" s="25"/>
      <c r="J599" s="25" t="str">
        <f>IF(A599="","",IFERROR(VLOOKUP(A599,'[1]Diseño de Control Corrup'!$A$3:$J$100,3,FALSE),""))</f>
        <v/>
      </c>
      <c r="K599" s="25" t="str">
        <f>IF(A599="","",IFERROR(VLOOKUP(A599,'[1]Diseño de Control Corrup'!$A$3:$J$100,4,FALSE),""))</f>
        <v/>
      </c>
      <c r="M599" s="8"/>
      <c r="N599" s="8"/>
      <c r="O599" s="8"/>
      <c r="P599" s="8"/>
    </row>
    <row r="600" spans="1:16" s="26" customFormat="1" hidden="1" x14ac:dyDescent="0.25">
      <c r="A600" s="24" t="str">
        <f>IF('[1]Descripción del Riesgo de Corru'!A615="","",'[1]Descripción del Riesgo de Corru'!A615)</f>
        <v/>
      </c>
      <c r="B600" s="22" t="str">
        <f t="shared" si="9"/>
        <v/>
      </c>
      <c r="C600" s="24" t="str">
        <f>IF('[1]Descripción del Riesgo de Corru'!C615="","",'[1]Descripción del Riesgo de Corru'!C615)</f>
        <v/>
      </c>
      <c r="D600" s="25" t="str">
        <f>IFERROR(VLOOKUP(A600,'[1]Valoración de Control RiesgCorr'!$A$4:$AN$130,35,FALSE),"")</f>
        <v/>
      </c>
      <c r="E600" s="25" t="str">
        <f>IFERROR(VLOOKUP(A600,'[1]Zona de Riesgo Corrup'!$A$3:$E$12,5,FALSE),"")</f>
        <v/>
      </c>
      <c r="F600" s="25" t="str">
        <f>IF(A600="","",IFERROR(VLOOKUP(A600,'[1]Valoración de Control RiesgCorr'!$A$4:$AN$130,39,FALSE),""))</f>
        <v/>
      </c>
      <c r="G600" s="22" t="str">
        <f>IF(A600="","",IFERROR(VLOOKUP(A600,'[1]Zona de Riesgo Corrup'!$A$3:$I$22,9,FALSE),""))</f>
        <v/>
      </c>
      <c r="H600" s="25" t="str">
        <f>IF(A600="","",IFERROR(VLOOKUP(A600,'[1]Diseño de Control Corrup'!$A$3:$J$100,6,FALSE),""))</f>
        <v/>
      </c>
      <c r="I600" s="25"/>
      <c r="J600" s="25" t="str">
        <f>IF(A600="","",IFERROR(VLOOKUP(A600,'[1]Diseño de Control Corrup'!$A$3:$J$100,3,FALSE),""))</f>
        <v/>
      </c>
      <c r="K600" s="25" t="str">
        <f>IF(A600="","",IFERROR(VLOOKUP(A600,'[1]Diseño de Control Corrup'!$A$3:$J$100,4,FALSE),""))</f>
        <v/>
      </c>
      <c r="M600" s="8"/>
      <c r="N600" s="8"/>
      <c r="O600" s="8"/>
      <c r="P600" s="8"/>
    </row>
    <row r="601" spans="1:16" s="26" customFormat="1" hidden="1" x14ac:dyDescent="0.25">
      <c r="A601" s="24" t="str">
        <f>IF('[1]Descripción del Riesgo de Corru'!A616="","",'[1]Descripción del Riesgo de Corru'!A616)</f>
        <v/>
      </c>
      <c r="B601" s="22" t="str">
        <f t="shared" si="9"/>
        <v/>
      </c>
      <c r="C601" s="24" t="str">
        <f>IF('[1]Descripción del Riesgo de Corru'!C616="","",'[1]Descripción del Riesgo de Corru'!C616)</f>
        <v/>
      </c>
      <c r="D601" s="25" t="str">
        <f>IFERROR(VLOOKUP(A601,'[1]Valoración de Control RiesgCorr'!$A$4:$AN$130,35,FALSE),"")</f>
        <v/>
      </c>
      <c r="E601" s="25" t="str">
        <f>IFERROR(VLOOKUP(A601,'[1]Zona de Riesgo Corrup'!$A$3:$E$12,5,FALSE),"")</f>
        <v/>
      </c>
      <c r="F601" s="25" t="str">
        <f>IF(A601="","",IFERROR(VLOOKUP(A601,'[1]Valoración de Control RiesgCorr'!$A$4:$AN$130,39,FALSE),""))</f>
        <v/>
      </c>
      <c r="G601" s="22" t="str">
        <f>IF(A601="","",IFERROR(VLOOKUP(A601,'[1]Zona de Riesgo Corrup'!$A$3:$I$22,9,FALSE),""))</f>
        <v/>
      </c>
      <c r="H601" s="25" t="str">
        <f>IF(A601="","",IFERROR(VLOOKUP(A601,'[1]Diseño de Control Corrup'!$A$3:$J$100,6,FALSE),""))</f>
        <v/>
      </c>
      <c r="I601" s="25"/>
      <c r="J601" s="25" t="str">
        <f>IF(A601="","",IFERROR(VLOOKUP(A601,'[1]Diseño de Control Corrup'!$A$3:$J$100,3,FALSE),""))</f>
        <v/>
      </c>
      <c r="K601" s="25" t="str">
        <f>IF(A601="","",IFERROR(VLOOKUP(A601,'[1]Diseño de Control Corrup'!$A$3:$J$100,4,FALSE),""))</f>
        <v/>
      </c>
      <c r="M601" s="8"/>
      <c r="N601" s="8"/>
      <c r="O601" s="8"/>
      <c r="P601" s="8"/>
    </row>
    <row r="602" spans="1:16" s="26" customFormat="1" hidden="1" x14ac:dyDescent="0.25">
      <c r="A602" s="24" t="str">
        <f>IF('[1]Descripción del Riesgo de Corru'!A617="","",'[1]Descripción del Riesgo de Corru'!A617)</f>
        <v/>
      </c>
      <c r="B602" s="22" t="str">
        <f t="shared" si="9"/>
        <v/>
      </c>
      <c r="C602" s="24" t="str">
        <f>IF('[1]Descripción del Riesgo de Corru'!C617="","",'[1]Descripción del Riesgo de Corru'!C617)</f>
        <v/>
      </c>
      <c r="D602" s="25" t="str">
        <f>IFERROR(VLOOKUP(A602,'[1]Valoración de Control RiesgCorr'!$A$4:$AN$130,35,FALSE),"")</f>
        <v/>
      </c>
      <c r="E602" s="25" t="str">
        <f>IFERROR(VLOOKUP(A602,'[1]Zona de Riesgo Corrup'!$A$3:$E$12,5,FALSE),"")</f>
        <v/>
      </c>
      <c r="F602" s="25" t="str">
        <f>IF(A602="","",IFERROR(VLOOKUP(A602,'[1]Valoración de Control RiesgCorr'!$A$4:$AN$130,39,FALSE),""))</f>
        <v/>
      </c>
      <c r="G602" s="22" t="str">
        <f>IF(A602="","",IFERROR(VLOOKUP(A602,'[1]Zona de Riesgo Corrup'!$A$3:$I$22,9,FALSE),""))</f>
        <v/>
      </c>
      <c r="H602" s="25" t="str">
        <f>IF(A602="","",IFERROR(VLOOKUP(A602,'[1]Diseño de Control Corrup'!$A$3:$J$100,6,FALSE),""))</f>
        <v/>
      </c>
      <c r="I602" s="25"/>
      <c r="J602" s="25" t="str">
        <f>IF(A602="","",IFERROR(VLOOKUP(A602,'[1]Diseño de Control Corrup'!$A$3:$J$100,3,FALSE),""))</f>
        <v/>
      </c>
      <c r="K602" s="25" t="str">
        <f>IF(A602="","",IFERROR(VLOOKUP(A602,'[1]Diseño de Control Corrup'!$A$3:$J$100,4,FALSE),""))</f>
        <v/>
      </c>
      <c r="M602" s="8"/>
      <c r="N602" s="8"/>
      <c r="O602" s="8"/>
      <c r="P602" s="8"/>
    </row>
    <row r="603" spans="1:16" s="26" customFormat="1" hidden="1" x14ac:dyDescent="0.25">
      <c r="A603" s="24" t="str">
        <f>IF('[1]Descripción del Riesgo de Corru'!A618="","",'[1]Descripción del Riesgo de Corru'!A618)</f>
        <v/>
      </c>
      <c r="B603" s="22" t="str">
        <f t="shared" si="9"/>
        <v/>
      </c>
      <c r="C603" s="24" t="str">
        <f>IF('[1]Descripción del Riesgo de Corru'!C618="","",'[1]Descripción del Riesgo de Corru'!C618)</f>
        <v/>
      </c>
      <c r="D603" s="25" t="str">
        <f>IFERROR(VLOOKUP(A603,'[1]Valoración de Control RiesgCorr'!$A$4:$AN$130,35,FALSE),"")</f>
        <v/>
      </c>
      <c r="E603" s="25" t="str">
        <f>IFERROR(VLOOKUP(A603,'[1]Zona de Riesgo Corrup'!$A$3:$E$12,5,FALSE),"")</f>
        <v/>
      </c>
      <c r="F603" s="25" t="str">
        <f>IF(A603="","",IFERROR(VLOOKUP(A603,'[1]Valoración de Control RiesgCorr'!$A$4:$AN$130,39,FALSE),""))</f>
        <v/>
      </c>
      <c r="G603" s="22" t="str">
        <f>IF(A603="","",IFERROR(VLOOKUP(A603,'[1]Zona de Riesgo Corrup'!$A$3:$I$22,9,FALSE),""))</f>
        <v/>
      </c>
      <c r="H603" s="25" t="str">
        <f>IF(A603="","",IFERROR(VLOOKUP(A603,'[1]Diseño de Control Corrup'!$A$3:$J$100,6,FALSE),""))</f>
        <v/>
      </c>
      <c r="I603" s="25"/>
      <c r="J603" s="25" t="str">
        <f>IF(A603="","",IFERROR(VLOOKUP(A603,'[1]Diseño de Control Corrup'!$A$3:$J$100,3,FALSE),""))</f>
        <v/>
      </c>
      <c r="K603" s="25" t="str">
        <f>IF(A603="","",IFERROR(VLOOKUP(A603,'[1]Diseño de Control Corrup'!$A$3:$J$100,4,FALSE),""))</f>
        <v/>
      </c>
      <c r="M603" s="8"/>
      <c r="N603" s="8"/>
      <c r="O603" s="8"/>
      <c r="P603" s="8"/>
    </row>
    <row r="604" spans="1:16" s="26" customFormat="1" hidden="1" x14ac:dyDescent="0.25">
      <c r="A604" s="24" t="str">
        <f>IF('[1]Descripción del Riesgo de Corru'!A619="","",'[1]Descripción del Riesgo de Corru'!A619)</f>
        <v/>
      </c>
      <c r="B604" s="22" t="str">
        <f t="shared" si="9"/>
        <v/>
      </c>
      <c r="C604" s="24" t="str">
        <f>IF('[1]Descripción del Riesgo de Corru'!C619="","",'[1]Descripción del Riesgo de Corru'!C619)</f>
        <v/>
      </c>
      <c r="D604" s="25" t="str">
        <f>IFERROR(VLOOKUP(A604,'[1]Valoración de Control RiesgCorr'!$A$4:$AN$130,35,FALSE),"")</f>
        <v/>
      </c>
      <c r="E604" s="25" t="str">
        <f>IFERROR(VLOOKUP(A604,'[1]Zona de Riesgo Corrup'!$A$3:$E$12,5,FALSE),"")</f>
        <v/>
      </c>
      <c r="F604" s="25" t="str">
        <f>IF(A604="","",IFERROR(VLOOKUP(A604,'[1]Valoración de Control RiesgCorr'!$A$4:$AN$130,39,FALSE),""))</f>
        <v/>
      </c>
      <c r="G604" s="22" t="str">
        <f>IF(A604="","",IFERROR(VLOOKUP(A604,'[1]Zona de Riesgo Corrup'!$A$3:$I$22,9,FALSE),""))</f>
        <v/>
      </c>
      <c r="H604" s="25" t="str">
        <f>IF(A604="","",IFERROR(VLOOKUP(A604,'[1]Diseño de Control Corrup'!$A$3:$J$100,6,FALSE),""))</f>
        <v/>
      </c>
      <c r="I604" s="25"/>
      <c r="J604" s="25" t="str">
        <f>IF(A604="","",IFERROR(VLOOKUP(A604,'[1]Diseño de Control Corrup'!$A$3:$J$100,3,FALSE),""))</f>
        <v/>
      </c>
      <c r="K604" s="25" t="str">
        <f>IF(A604="","",IFERROR(VLOOKUP(A604,'[1]Diseño de Control Corrup'!$A$3:$J$100,4,FALSE),""))</f>
        <v/>
      </c>
      <c r="M604" s="8"/>
      <c r="N604" s="8"/>
      <c r="O604" s="8"/>
      <c r="P604" s="8"/>
    </row>
    <row r="605" spans="1:16" s="26" customFormat="1" hidden="1" x14ac:dyDescent="0.25">
      <c r="A605" s="24" t="str">
        <f>IF('[1]Descripción del Riesgo de Corru'!A620="","",'[1]Descripción del Riesgo de Corru'!A620)</f>
        <v/>
      </c>
      <c r="B605" s="22" t="str">
        <f t="shared" si="9"/>
        <v/>
      </c>
      <c r="C605" s="24" t="str">
        <f>IF('[1]Descripción del Riesgo de Corru'!C620="","",'[1]Descripción del Riesgo de Corru'!C620)</f>
        <v/>
      </c>
      <c r="D605" s="25" t="str">
        <f>IFERROR(VLOOKUP(A605,'[1]Valoración de Control RiesgCorr'!$A$4:$AN$130,35,FALSE),"")</f>
        <v/>
      </c>
      <c r="E605" s="25" t="str">
        <f>IFERROR(VLOOKUP(A605,'[1]Zona de Riesgo Corrup'!$A$3:$E$12,5,FALSE),"")</f>
        <v/>
      </c>
      <c r="F605" s="25" t="str">
        <f>IF(A605="","",IFERROR(VLOOKUP(A605,'[1]Valoración de Control RiesgCorr'!$A$4:$AN$130,39,FALSE),""))</f>
        <v/>
      </c>
      <c r="G605" s="22" t="str">
        <f>IF(A605="","",IFERROR(VLOOKUP(A605,'[1]Zona de Riesgo Corrup'!$A$3:$I$22,9,FALSE),""))</f>
        <v/>
      </c>
      <c r="H605" s="25" t="str">
        <f>IF(A605="","",IFERROR(VLOOKUP(A605,'[1]Diseño de Control Corrup'!$A$3:$J$100,6,FALSE),""))</f>
        <v/>
      </c>
      <c r="I605" s="25"/>
      <c r="J605" s="25" t="str">
        <f>IF(A605="","",IFERROR(VLOOKUP(A605,'[1]Diseño de Control Corrup'!$A$3:$J$100,3,FALSE),""))</f>
        <v/>
      </c>
      <c r="K605" s="25" t="str">
        <f>IF(A605="","",IFERROR(VLOOKUP(A605,'[1]Diseño de Control Corrup'!$A$3:$J$100,4,FALSE),""))</f>
        <v/>
      </c>
      <c r="M605" s="8"/>
      <c r="N605" s="8"/>
      <c r="O605" s="8"/>
      <c r="P605" s="8"/>
    </row>
    <row r="606" spans="1:16" s="26" customFormat="1" hidden="1" x14ac:dyDescent="0.25">
      <c r="A606" s="24" t="str">
        <f>IF('[1]Descripción del Riesgo de Corru'!A621="","",'[1]Descripción del Riesgo de Corru'!A621)</f>
        <v/>
      </c>
      <c r="B606" s="22" t="str">
        <f t="shared" si="9"/>
        <v/>
      </c>
      <c r="C606" s="24" t="str">
        <f>IF('[1]Descripción del Riesgo de Corru'!C621="","",'[1]Descripción del Riesgo de Corru'!C621)</f>
        <v/>
      </c>
      <c r="D606" s="25" t="str">
        <f>IFERROR(VLOOKUP(A606,'[1]Valoración de Control RiesgCorr'!$A$4:$AN$130,35,FALSE),"")</f>
        <v/>
      </c>
      <c r="E606" s="25" t="str">
        <f>IFERROR(VLOOKUP(A606,'[1]Zona de Riesgo Corrup'!$A$3:$E$12,5,FALSE),"")</f>
        <v/>
      </c>
      <c r="F606" s="25" t="str">
        <f>IF(A606="","",IFERROR(VLOOKUP(A606,'[1]Valoración de Control RiesgCorr'!$A$4:$AN$130,39,FALSE),""))</f>
        <v/>
      </c>
      <c r="G606" s="22" t="str">
        <f>IF(A606="","",IFERROR(VLOOKUP(A606,'[1]Zona de Riesgo Corrup'!$A$3:$I$22,9,FALSE),""))</f>
        <v/>
      </c>
      <c r="H606" s="25" t="str">
        <f>IF(A606="","",IFERROR(VLOOKUP(A606,'[1]Diseño de Control Corrup'!$A$3:$J$100,6,FALSE),""))</f>
        <v/>
      </c>
      <c r="I606" s="25"/>
      <c r="J606" s="25" t="str">
        <f>IF(A606="","",IFERROR(VLOOKUP(A606,'[1]Diseño de Control Corrup'!$A$3:$J$100,3,FALSE),""))</f>
        <v/>
      </c>
      <c r="K606" s="25" t="str">
        <f>IF(A606="","",IFERROR(VLOOKUP(A606,'[1]Diseño de Control Corrup'!$A$3:$J$100,4,FALSE),""))</f>
        <v/>
      </c>
      <c r="M606" s="8"/>
      <c r="N606" s="8"/>
      <c r="O606" s="8"/>
      <c r="P606" s="8"/>
    </row>
    <row r="607" spans="1:16" s="26" customFormat="1" hidden="1" x14ac:dyDescent="0.25">
      <c r="A607" s="24" t="str">
        <f>IF('[1]Descripción del Riesgo de Corru'!A622="","",'[1]Descripción del Riesgo de Corru'!A622)</f>
        <v/>
      </c>
      <c r="B607" s="22" t="str">
        <f t="shared" si="9"/>
        <v/>
      </c>
      <c r="C607" s="24" t="str">
        <f>IF('[1]Descripción del Riesgo de Corru'!C622="","",'[1]Descripción del Riesgo de Corru'!C622)</f>
        <v/>
      </c>
      <c r="D607" s="25" t="str">
        <f>IFERROR(VLOOKUP(A607,'[1]Valoración de Control RiesgCorr'!$A$4:$AN$130,35,FALSE),"")</f>
        <v/>
      </c>
      <c r="E607" s="25" t="str">
        <f>IFERROR(VLOOKUP(A607,'[1]Zona de Riesgo Corrup'!$A$3:$E$12,5,FALSE),"")</f>
        <v/>
      </c>
      <c r="F607" s="25" t="str">
        <f>IF(A607="","",IFERROR(VLOOKUP(A607,'[1]Valoración de Control RiesgCorr'!$A$4:$AN$130,39,FALSE),""))</f>
        <v/>
      </c>
      <c r="G607" s="22" t="str">
        <f>IF(A607="","",IFERROR(VLOOKUP(A607,'[1]Zona de Riesgo Corrup'!$A$3:$I$22,9,FALSE),""))</f>
        <v/>
      </c>
      <c r="H607" s="25" t="str">
        <f>IF(A607="","",IFERROR(VLOOKUP(A607,'[1]Diseño de Control Corrup'!$A$3:$J$100,6,FALSE),""))</f>
        <v/>
      </c>
      <c r="I607" s="25"/>
      <c r="J607" s="25" t="str">
        <f>IF(A607="","",IFERROR(VLOOKUP(A607,'[1]Diseño de Control Corrup'!$A$3:$J$100,3,FALSE),""))</f>
        <v/>
      </c>
      <c r="K607" s="25" t="str">
        <f>IF(A607="","",IFERROR(VLOOKUP(A607,'[1]Diseño de Control Corrup'!$A$3:$J$100,4,FALSE),""))</f>
        <v/>
      </c>
      <c r="M607" s="8"/>
      <c r="N607" s="8"/>
      <c r="O607" s="8"/>
      <c r="P607" s="8"/>
    </row>
    <row r="608" spans="1:16" s="26" customFormat="1" hidden="1" x14ac:dyDescent="0.25">
      <c r="A608" s="24" t="str">
        <f>IF('[1]Descripción del Riesgo de Corru'!A623="","",'[1]Descripción del Riesgo de Corru'!A623)</f>
        <v/>
      </c>
      <c r="B608" s="22" t="str">
        <f t="shared" si="9"/>
        <v/>
      </c>
      <c r="C608" s="24" t="str">
        <f>IF('[1]Descripción del Riesgo de Corru'!C623="","",'[1]Descripción del Riesgo de Corru'!C623)</f>
        <v/>
      </c>
      <c r="D608" s="25" t="str">
        <f>IFERROR(VLOOKUP(A608,'[1]Valoración de Control RiesgCorr'!$A$4:$AN$130,35,FALSE),"")</f>
        <v/>
      </c>
      <c r="E608" s="25" t="str">
        <f>IFERROR(VLOOKUP(A608,'[1]Zona de Riesgo Corrup'!$A$3:$E$12,5,FALSE),"")</f>
        <v/>
      </c>
      <c r="F608" s="25" t="str">
        <f>IF(A608="","",IFERROR(VLOOKUP(A608,'[1]Valoración de Control RiesgCorr'!$A$4:$AN$130,39,FALSE),""))</f>
        <v/>
      </c>
      <c r="G608" s="22" t="str">
        <f>IF(A608="","",IFERROR(VLOOKUP(A608,'[1]Zona de Riesgo Corrup'!$A$3:$I$22,9,FALSE),""))</f>
        <v/>
      </c>
      <c r="H608" s="25" t="str">
        <f>IF(A608="","",IFERROR(VLOOKUP(A608,'[1]Diseño de Control Corrup'!$A$3:$J$100,6,FALSE),""))</f>
        <v/>
      </c>
      <c r="I608" s="25"/>
      <c r="J608" s="25" t="str">
        <f>IF(A608="","",IFERROR(VLOOKUP(A608,'[1]Diseño de Control Corrup'!$A$3:$J$100,3,FALSE),""))</f>
        <v/>
      </c>
      <c r="K608" s="25" t="str">
        <f>IF(A608="","",IFERROR(VLOOKUP(A608,'[1]Diseño de Control Corrup'!$A$3:$J$100,4,FALSE),""))</f>
        <v/>
      </c>
      <c r="M608" s="8"/>
      <c r="N608" s="8"/>
      <c r="O608" s="8"/>
      <c r="P608" s="8"/>
    </row>
    <row r="609" spans="1:16" s="26" customFormat="1" hidden="1" x14ac:dyDescent="0.25">
      <c r="A609" s="24" t="str">
        <f>IF('[1]Descripción del Riesgo de Corru'!A624="","",'[1]Descripción del Riesgo de Corru'!A624)</f>
        <v/>
      </c>
      <c r="B609" s="22" t="str">
        <f t="shared" si="9"/>
        <v/>
      </c>
      <c r="C609" s="24" t="str">
        <f>IF('[1]Descripción del Riesgo de Corru'!C624="","",'[1]Descripción del Riesgo de Corru'!C624)</f>
        <v/>
      </c>
      <c r="D609" s="25" t="str">
        <f>IFERROR(VLOOKUP(A609,'[1]Valoración de Control RiesgCorr'!$A$4:$AN$130,35,FALSE),"")</f>
        <v/>
      </c>
      <c r="E609" s="25" t="str">
        <f>IFERROR(VLOOKUP(A609,'[1]Zona de Riesgo Corrup'!$A$3:$E$12,5,FALSE),"")</f>
        <v/>
      </c>
      <c r="F609" s="25" t="str">
        <f>IF(A609="","",IFERROR(VLOOKUP(A609,'[1]Valoración de Control RiesgCorr'!$A$4:$AN$130,39,FALSE),""))</f>
        <v/>
      </c>
      <c r="G609" s="22" t="str">
        <f>IF(A609="","",IFERROR(VLOOKUP(A609,'[1]Zona de Riesgo Corrup'!$A$3:$I$22,9,FALSE),""))</f>
        <v/>
      </c>
      <c r="H609" s="25" t="str">
        <f>IF(A609="","",IFERROR(VLOOKUP(A609,'[1]Diseño de Control Corrup'!$A$3:$J$100,6,FALSE),""))</f>
        <v/>
      </c>
      <c r="I609" s="25"/>
      <c r="J609" s="25" t="str">
        <f>IF(A609="","",IFERROR(VLOOKUP(A609,'[1]Diseño de Control Corrup'!$A$3:$J$100,3,FALSE),""))</f>
        <v/>
      </c>
      <c r="K609" s="25" t="str">
        <f>IF(A609="","",IFERROR(VLOOKUP(A609,'[1]Diseño de Control Corrup'!$A$3:$J$100,4,FALSE),""))</f>
        <v/>
      </c>
      <c r="M609" s="8"/>
      <c r="N609" s="8"/>
      <c r="O609" s="8"/>
      <c r="P609" s="8"/>
    </row>
    <row r="610" spans="1:16" s="26" customFormat="1" hidden="1" x14ac:dyDescent="0.25">
      <c r="A610" s="24" t="str">
        <f>IF('[1]Descripción del Riesgo de Corru'!A625="","",'[1]Descripción del Riesgo de Corru'!A625)</f>
        <v/>
      </c>
      <c r="B610" s="22" t="str">
        <f t="shared" si="9"/>
        <v/>
      </c>
      <c r="C610" s="24" t="str">
        <f>IF('[1]Descripción del Riesgo de Corru'!C625="","",'[1]Descripción del Riesgo de Corru'!C625)</f>
        <v/>
      </c>
      <c r="D610" s="25" t="str">
        <f>IFERROR(VLOOKUP(A610,'[1]Valoración de Control RiesgCorr'!$A$4:$AN$130,35,FALSE),"")</f>
        <v/>
      </c>
      <c r="E610" s="25" t="str">
        <f>IFERROR(VLOOKUP(A610,'[1]Zona de Riesgo Corrup'!$A$3:$E$12,5,FALSE),"")</f>
        <v/>
      </c>
      <c r="F610" s="25" t="str">
        <f>IF(A610="","",IFERROR(VLOOKUP(A610,'[1]Valoración de Control RiesgCorr'!$A$4:$AN$130,39,FALSE),""))</f>
        <v/>
      </c>
      <c r="G610" s="22" t="str">
        <f>IF(A610="","",IFERROR(VLOOKUP(A610,'[1]Zona de Riesgo Corrup'!$A$3:$I$22,9,FALSE),""))</f>
        <v/>
      </c>
      <c r="H610" s="25" t="str">
        <f>IF(A610="","",IFERROR(VLOOKUP(A610,'[1]Diseño de Control Corrup'!$A$3:$J$100,6,FALSE),""))</f>
        <v/>
      </c>
      <c r="I610" s="25"/>
      <c r="J610" s="25" t="str">
        <f>IF(A610="","",IFERROR(VLOOKUP(A610,'[1]Diseño de Control Corrup'!$A$3:$J$100,3,FALSE),""))</f>
        <v/>
      </c>
      <c r="K610" s="25" t="str">
        <f>IF(A610="","",IFERROR(VLOOKUP(A610,'[1]Diseño de Control Corrup'!$A$3:$J$100,4,FALSE),""))</f>
        <v/>
      </c>
      <c r="M610" s="8"/>
      <c r="N610" s="8"/>
      <c r="O610" s="8"/>
      <c r="P610" s="8"/>
    </row>
    <row r="611" spans="1:16" s="26" customFormat="1" hidden="1" x14ac:dyDescent="0.25">
      <c r="A611" s="24" t="str">
        <f>IF('[1]Descripción del Riesgo de Corru'!A626="","",'[1]Descripción del Riesgo de Corru'!A626)</f>
        <v/>
      </c>
      <c r="B611" s="22" t="str">
        <f t="shared" si="9"/>
        <v/>
      </c>
      <c r="C611" s="24" t="str">
        <f>IF('[1]Descripción del Riesgo de Corru'!C626="","",'[1]Descripción del Riesgo de Corru'!C626)</f>
        <v/>
      </c>
      <c r="D611" s="25" t="str">
        <f>IFERROR(VLOOKUP(A611,'[1]Valoración de Control RiesgCorr'!$A$4:$AN$130,35,FALSE),"")</f>
        <v/>
      </c>
      <c r="E611" s="25" t="str">
        <f>IFERROR(VLOOKUP(A611,'[1]Zona de Riesgo Corrup'!$A$3:$E$12,5,FALSE),"")</f>
        <v/>
      </c>
      <c r="F611" s="25" t="str">
        <f>IF(A611="","",IFERROR(VLOOKUP(A611,'[1]Valoración de Control RiesgCorr'!$A$4:$AN$130,39,FALSE),""))</f>
        <v/>
      </c>
      <c r="G611" s="22" t="str">
        <f>IF(A611="","",IFERROR(VLOOKUP(A611,'[1]Zona de Riesgo Corrup'!$A$3:$I$22,9,FALSE),""))</f>
        <v/>
      </c>
      <c r="H611" s="25" t="str">
        <f>IF(A611="","",IFERROR(VLOOKUP(A611,'[1]Diseño de Control Corrup'!$A$3:$J$100,6,FALSE),""))</f>
        <v/>
      </c>
      <c r="I611" s="25"/>
      <c r="J611" s="25" t="str">
        <f>IF(A611="","",IFERROR(VLOOKUP(A611,'[1]Diseño de Control Corrup'!$A$3:$J$100,3,FALSE),""))</f>
        <v/>
      </c>
      <c r="K611" s="25" t="str">
        <f>IF(A611="","",IFERROR(VLOOKUP(A611,'[1]Diseño de Control Corrup'!$A$3:$J$100,4,FALSE),""))</f>
        <v/>
      </c>
      <c r="M611" s="8"/>
      <c r="N611" s="8"/>
      <c r="O611" s="8"/>
      <c r="P611" s="8"/>
    </row>
    <row r="612" spans="1:16" s="26" customFormat="1" hidden="1" x14ac:dyDescent="0.25">
      <c r="A612" s="24" t="str">
        <f>IF('[1]Descripción del Riesgo de Corru'!A627="","",'[1]Descripción del Riesgo de Corru'!A627)</f>
        <v/>
      </c>
      <c r="B612" s="22" t="str">
        <f t="shared" si="9"/>
        <v/>
      </c>
      <c r="C612" s="24" t="str">
        <f>IF('[1]Descripción del Riesgo de Corru'!C627="","",'[1]Descripción del Riesgo de Corru'!C627)</f>
        <v/>
      </c>
      <c r="D612" s="25" t="str">
        <f>IFERROR(VLOOKUP(A612,'[1]Valoración de Control RiesgCorr'!$A$4:$AN$130,35,FALSE),"")</f>
        <v/>
      </c>
      <c r="E612" s="25" t="str">
        <f>IFERROR(VLOOKUP(A612,'[1]Zona de Riesgo Corrup'!$A$3:$E$12,5,FALSE),"")</f>
        <v/>
      </c>
      <c r="F612" s="25" t="str">
        <f>IF(A612="","",IFERROR(VLOOKUP(A612,'[1]Valoración de Control RiesgCorr'!$A$4:$AN$130,39,FALSE),""))</f>
        <v/>
      </c>
      <c r="G612" s="22" t="str">
        <f>IF(A612="","",IFERROR(VLOOKUP(A612,'[1]Zona de Riesgo Corrup'!$A$3:$I$22,9,FALSE),""))</f>
        <v/>
      </c>
      <c r="H612" s="25" t="str">
        <f>IF(A612="","",IFERROR(VLOOKUP(A612,'[1]Diseño de Control Corrup'!$A$3:$J$100,6,FALSE),""))</f>
        <v/>
      </c>
      <c r="I612" s="25"/>
      <c r="J612" s="25" t="str">
        <f>IF(A612="","",IFERROR(VLOOKUP(A612,'[1]Diseño de Control Corrup'!$A$3:$J$100,3,FALSE),""))</f>
        <v/>
      </c>
      <c r="K612" s="25" t="str">
        <f>IF(A612="","",IFERROR(VLOOKUP(A612,'[1]Diseño de Control Corrup'!$A$3:$J$100,4,FALSE),""))</f>
        <v/>
      </c>
      <c r="M612" s="8"/>
      <c r="N612" s="8"/>
      <c r="O612" s="8"/>
      <c r="P612" s="8"/>
    </row>
    <row r="613" spans="1:16" s="26" customFormat="1" hidden="1" x14ac:dyDescent="0.25">
      <c r="A613" s="24" t="str">
        <f>IF('[1]Descripción del Riesgo de Corru'!A628="","",'[1]Descripción del Riesgo de Corru'!A628)</f>
        <v/>
      </c>
      <c r="B613" s="22" t="str">
        <f t="shared" si="9"/>
        <v/>
      </c>
      <c r="C613" s="24" t="str">
        <f>IF('[1]Descripción del Riesgo de Corru'!C628="","",'[1]Descripción del Riesgo de Corru'!C628)</f>
        <v/>
      </c>
      <c r="D613" s="25" t="str">
        <f>IFERROR(VLOOKUP(A613,'[1]Valoración de Control RiesgCorr'!$A$4:$AN$130,35,FALSE),"")</f>
        <v/>
      </c>
      <c r="E613" s="25" t="str">
        <f>IFERROR(VLOOKUP(A613,'[1]Zona de Riesgo Corrup'!$A$3:$E$12,5,FALSE),"")</f>
        <v/>
      </c>
      <c r="F613" s="25" t="str">
        <f>IF(A613="","",IFERROR(VLOOKUP(A613,'[1]Valoración de Control RiesgCorr'!$A$4:$AN$130,39,FALSE),""))</f>
        <v/>
      </c>
      <c r="G613" s="22" t="str">
        <f>IF(A613="","",IFERROR(VLOOKUP(A613,'[1]Zona de Riesgo Corrup'!$A$3:$I$22,9,FALSE),""))</f>
        <v/>
      </c>
      <c r="H613" s="25" t="str">
        <f>IF(A613="","",IFERROR(VLOOKUP(A613,'[1]Diseño de Control Corrup'!$A$3:$J$100,6,FALSE),""))</f>
        <v/>
      </c>
      <c r="I613" s="25"/>
      <c r="J613" s="25" t="str">
        <f>IF(A613="","",IFERROR(VLOOKUP(A613,'[1]Diseño de Control Corrup'!$A$3:$J$100,3,FALSE),""))</f>
        <v/>
      </c>
      <c r="K613" s="25" t="str">
        <f>IF(A613="","",IFERROR(VLOOKUP(A613,'[1]Diseño de Control Corrup'!$A$3:$J$100,4,FALSE),""))</f>
        <v/>
      </c>
      <c r="M613" s="8"/>
      <c r="N613" s="8"/>
      <c r="O613" s="8"/>
      <c r="P613" s="8"/>
    </row>
    <row r="614" spans="1:16" s="26" customFormat="1" hidden="1" x14ac:dyDescent="0.25">
      <c r="A614" s="24" t="str">
        <f>IF('[1]Descripción del Riesgo de Corru'!A629="","",'[1]Descripción del Riesgo de Corru'!A629)</f>
        <v/>
      </c>
      <c r="B614" s="22" t="str">
        <f t="shared" si="9"/>
        <v/>
      </c>
      <c r="C614" s="24" t="str">
        <f>IF('[1]Descripción del Riesgo de Corru'!C629="","",'[1]Descripción del Riesgo de Corru'!C629)</f>
        <v/>
      </c>
      <c r="D614" s="25" t="str">
        <f>IFERROR(VLOOKUP(A614,'[1]Valoración de Control RiesgCorr'!$A$4:$AN$130,35,FALSE),"")</f>
        <v/>
      </c>
      <c r="E614" s="25" t="str">
        <f>IFERROR(VLOOKUP(A614,'[1]Zona de Riesgo Corrup'!$A$3:$E$12,5,FALSE),"")</f>
        <v/>
      </c>
      <c r="F614" s="25" t="str">
        <f>IF(A614="","",IFERROR(VLOOKUP(A614,'[1]Valoración de Control RiesgCorr'!$A$4:$AN$130,39,FALSE),""))</f>
        <v/>
      </c>
      <c r="G614" s="22" t="str">
        <f>IF(A614="","",IFERROR(VLOOKUP(A614,'[1]Zona de Riesgo Corrup'!$A$3:$I$22,9,FALSE),""))</f>
        <v/>
      </c>
      <c r="H614" s="25" t="str">
        <f>IF(A614="","",IFERROR(VLOOKUP(A614,'[1]Diseño de Control Corrup'!$A$3:$J$100,6,FALSE),""))</f>
        <v/>
      </c>
      <c r="I614" s="25"/>
      <c r="J614" s="25" t="str">
        <f>IF(A614="","",IFERROR(VLOOKUP(A614,'[1]Diseño de Control Corrup'!$A$3:$J$100,3,FALSE),""))</f>
        <v/>
      </c>
      <c r="K614" s="25" t="str">
        <f>IF(A614="","",IFERROR(VLOOKUP(A614,'[1]Diseño de Control Corrup'!$A$3:$J$100,4,FALSE),""))</f>
        <v/>
      </c>
      <c r="M614" s="8"/>
      <c r="N614" s="8"/>
      <c r="O614" s="8"/>
      <c r="P614" s="8"/>
    </row>
    <row r="615" spans="1:16" s="26" customFormat="1" hidden="1" x14ac:dyDescent="0.25">
      <c r="A615" s="24" t="str">
        <f>IF('[1]Descripción del Riesgo de Corru'!A630="","",'[1]Descripción del Riesgo de Corru'!A630)</f>
        <v/>
      </c>
      <c r="B615" s="22" t="str">
        <f t="shared" si="9"/>
        <v/>
      </c>
      <c r="C615" s="24" t="str">
        <f>IF('[1]Descripción del Riesgo de Corru'!C630="","",'[1]Descripción del Riesgo de Corru'!C630)</f>
        <v/>
      </c>
      <c r="D615" s="25" t="str">
        <f>IFERROR(VLOOKUP(A615,'[1]Valoración de Control RiesgCorr'!$A$4:$AN$130,35,FALSE),"")</f>
        <v/>
      </c>
      <c r="E615" s="25" t="str">
        <f>IFERROR(VLOOKUP(A615,'[1]Zona de Riesgo Corrup'!$A$3:$E$12,5,FALSE),"")</f>
        <v/>
      </c>
      <c r="F615" s="25" t="str">
        <f>IF(A615="","",IFERROR(VLOOKUP(A615,'[1]Valoración de Control RiesgCorr'!$A$4:$AN$130,39,FALSE),""))</f>
        <v/>
      </c>
      <c r="G615" s="22" t="str">
        <f>IF(A615="","",IFERROR(VLOOKUP(A615,'[1]Zona de Riesgo Corrup'!$A$3:$I$22,9,FALSE),""))</f>
        <v/>
      </c>
      <c r="H615" s="25" t="str">
        <f>IF(A615="","",IFERROR(VLOOKUP(A615,'[1]Diseño de Control Corrup'!$A$3:$J$100,6,FALSE),""))</f>
        <v/>
      </c>
      <c r="I615" s="25"/>
      <c r="J615" s="25" t="str">
        <f>IF(A615="","",IFERROR(VLOOKUP(A615,'[1]Diseño de Control Corrup'!$A$3:$J$100,3,FALSE),""))</f>
        <v/>
      </c>
      <c r="K615" s="25" t="str">
        <f>IF(A615="","",IFERROR(VLOOKUP(A615,'[1]Diseño de Control Corrup'!$A$3:$J$100,4,FALSE),""))</f>
        <v/>
      </c>
      <c r="M615" s="8"/>
      <c r="N615" s="8"/>
      <c r="O615" s="8"/>
      <c r="P615" s="8"/>
    </row>
    <row r="616" spans="1:16" s="26" customFormat="1" hidden="1" x14ac:dyDescent="0.25">
      <c r="A616" s="24" t="str">
        <f>IF('[1]Descripción del Riesgo de Corru'!A631="","",'[1]Descripción del Riesgo de Corru'!A631)</f>
        <v/>
      </c>
      <c r="B616" s="22" t="str">
        <f t="shared" si="9"/>
        <v/>
      </c>
      <c r="C616" s="24" t="str">
        <f>IF('[1]Descripción del Riesgo de Corru'!C631="","",'[1]Descripción del Riesgo de Corru'!C631)</f>
        <v/>
      </c>
      <c r="D616" s="25" t="str">
        <f>IFERROR(VLOOKUP(A616,'[1]Valoración de Control RiesgCorr'!$A$4:$AN$130,35,FALSE),"")</f>
        <v/>
      </c>
      <c r="E616" s="25" t="str">
        <f>IFERROR(VLOOKUP(A616,'[1]Zona de Riesgo Corrup'!$A$3:$E$12,5,FALSE),"")</f>
        <v/>
      </c>
      <c r="F616" s="25" t="str">
        <f>IF(A616="","",IFERROR(VLOOKUP(A616,'[1]Valoración de Control RiesgCorr'!$A$4:$AN$130,39,FALSE),""))</f>
        <v/>
      </c>
      <c r="G616" s="22" t="str">
        <f>IF(A616="","",IFERROR(VLOOKUP(A616,'[1]Zona de Riesgo Corrup'!$A$3:$I$22,9,FALSE),""))</f>
        <v/>
      </c>
      <c r="H616" s="25" t="str">
        <f>IF(A616="","",IFERROR(VLOOKUP(A616,'[1]Diseño de Control Corrup'!$A$3:$J$100,6,FALSE),""))</f>
        <v/>
      </c>
      <c r="I616" s="25"/>
      <c r="J616" s="25" t="str">
        <f>IF(A616="","",IFERROR(VLOOKUP(A616,'[1]Diseño de Control Corrup'!$A$3:$J$100,3,FALSE),""))</f>
        <v/>
      </c>
      <c r="K616" s="25" t="str">
        <f>IF(A616="","",IFERROR(VLOOKUP(A616,'[1]Diseño de Control Corrup'!$A$3:$J$100,4,FALSE),""))</f>
        <v/>
      </c>
      <c r="M616" s="8"/>
      <c r="N616" s="8"/>
      <c r="O616" s="8"/>
      <c r="P616" s="8"/>
    </row>
    <row r="617" spans="1:16" s="26" customFormat="1" hidden="1" x14ac:dyDescent="0.25">
      <c r="A617" s="24" t="str">
        <f>IF('[1]Descripción del Riesgo de Corru'!A632="","",'[1]Descripción del Riesgo de Corru'!A632)</f>
        <v/>
      </c>
      <c r="B617" s="22" t="str">
        <f t="shared" si="9"/>
        <v/>
      </c>
      <c r="C617" s="24" t="str">
        <f>IF('[1]Descripción del Riesgo de Corru'!C632="","",'[1]Descripción del Riesgo de Corru'!C632)</f>
        <v/>
      </c>
      <c r="D617" s="25" t="str">
        <f>IFERROR(VLOOKUP(A617,'[1]Valoración de Control RiesgCorr'!$A$4:$AN$130,35,FALSE),"")</f>
        <v/>
      </c>
      <c r="E617" s="25" t="str">
        <f>IFERROR(VLOOKUP(A617,'[1]Zona de Riesgo Corrup'!$A$3:$E$12,5,FALSE),"")</f>
        <v/>
      </c>
      <c r="F617" s="25" t="str">
        <f>IF(A617="","",IFERROR(VLOOKUP(A617,'[1]Valoración de Control RiesgCorr'!$A$4:$AN$130,39,FALSE),""))</f>
        <v/>
      </c>
      <c r="G617" s="22" t="str">
        <f>IF(A617="","",IFERROR(VLOOKUP(A617,'[1]Zona de Riesgo Corrup'!$A$3:$I$22,9,FALSE),""))</f>
        <v/>
      </c>
      <c r="H617" s="25" t="str">
        <f>IF(A617="","",IFERROR(VLOOKUP(A617,'[1]Diseño de Control Corrup'!$A$3:$J$100,6,FALSE),""))</f>
        <v/>
      </c>
      <c r="I617" s="25"/>
      <c r="J617" s="25" t="str">
        <f>IF(A617="","",IFERROR(VLOOKUP(A617,'[1]Diseño de Control Corrup'!$A$3:$J$100,3,FALSE),""))</f>
        <v/>
      </c>
      <c r="K617" s="25" t="str">
        <f>IF(A617="","",IFERROR(VLOOKUP(A617,'[1]Diseño de Control Corrup'!$A$3:$J$100,4,FALSE),""))</f>
        <v/>
      </c>
      <c r="M617" s="8"/>
      <c r="N617" s="8"/>
      <c r="O617" s="8"/>
      <c r="P617" s="8"/>
    </row>
    <row r="618" spans="1:16" s="26" customFormat="1" hidden="1" x14ac:dyDescent="0.25">
      <c r="A618" s="24" t="str">
        <f>IF('[1]Descripción del Riesgo de Corru'!A633="","",'[1]Descripción del Riesgo de Corru'!A633)</f>
        <v/>
      </c>
      <c r="B618" s="22" t="str">
        <f t="shared" si="9"/>
        <v/>
      </c>
      <c r="C618" s="24" t="str">
        <f>IF('[1]Descripción del Riesgo de Corru'!C633="","",'[1]Descripción del Riesgo de Corru'!C633)</f>
        <v/>
      </c>
      <c r="D618" s="25" t="str">
        <f>IFERROR(VLOOKUP(A618,'[1]Valoración de Control RiesgCorr'!$A$4:$AN$130,35,FALSE),"")</f>
        <v/>
      </c>
      <c r="E618" s="25" t="str">
        <f>IFERROR(VLOOKUP(A618,'[1]Zona de Riesgo Corrup'!$A$3:$E$12,5,FALSE),"")</f>
        <v/>
      </c>
      <c r="F618" s="25" t="str">
        <f>IF(A618="","",IFERROR(VLOOKUP(A618,'[1]Valoración de Control RiesgCorr'!$A$4:$AN$130,39,FALSE),""))</f>
        <v/>
      </c>
      <c r="G618" s="22" t="str">
        <f>IF(A618="","",IFERROR(VLOOKUP(A618,'[1]Zona de Riesgo Corrup'!$A$3:$I$22,9,FALSE),""))</f>
        <v/>
      </c>
      <c r="H618" s="25" t="str">
        <f>IF(A618="","",IFERROR(VLOOKUP(A618,'[1]Diseño de Control Corrup'!$A$3:$J$100,6,FALSE),""))</f>
        <v/>
      </c>
      <c r="I618" s="25"/>
      <c r="J618" s="25" t="str">
        <f>IF(A618="","",IFERROR(VLOOKUP(A618,'[1]Diseño de Control Corrup'!$A$3:$J$100,3,FALSE),""))</f>
        <v/>
      </c>
      <c r="K618" s="25" t="str">
        <f>IF(A618="","",IFERROR(VLOOKUP(A618,'[1]Diseño de Control Corrup'!$A$3:$J$100,4,FALSE),""))</f>
        <v/>
      </c>
      <c r="M618" s="8"/>
      <c r="N618" s="8"/>
      <c r="O618" s="8"/>
      <c r="P618" s="8"/>
    </row>
    <row r="619" spans="1:16" s="26" customFormat="1" hidden="1" x14ac:dyDescent="0.25">
      <c r="A619" s="24" t="str">
        <f>IF('[1]Descripción del Riesgo de Corru'!A634="","",'[1]Descripción del Riesgo de Corru'!A634)</f>
        <v/>
      </c>
      <c r="B619" s="22" t="str">
        <f t="shared" si="9"/>
        <v/>
      </c>
      <c r="C619" s="24" t="str">
        <f>IF('[1]Descripción del Riesgo de Corru'!C634="","",'[1]Descripción del Riesgo de Corru'!C634)</f>
        <v/>
      </c>
      <c r="D619" s="25" t="str">
        <f>IFERROR(VLOOKUP(A619,'[1]Valoración de Control RiesgCorr'!$A$4:$AN$130,35,FALSE),"")</f>
        <v/>
      </c>
      <c r="E619" s="25" t="str">
        <f>IFERROR(VLOOKUP(A619,'[1]Zona de Riesgo Corrup'!$A$3:$E$12,5,FALSE),"")</f>
        <v/>
      </c>
      <c r="F619" s="25" t="str">
        <f>IF(A619="","",IFERROR(VLOOKUP(A619,'[1]Valoración de Control RiesgCorr'!$A$4:$AN$130,39,FALSE),""))</f>
        <v/>
      </c>
      <c r="G619" s="22" t="str">
        <f>IF(A619="","",IFERROR(VLOOKUP(A619,'[1]Zona de Riesgo Corrup'!$A$3:$I$22,9,FALSE),""))</f>
        <v/>
      </c>
      <c r="H619" s="25" t="str">
        <f>IF(A619="","",IFERROR(VLOOKUP(A619,'[1]Diseño de Control Corrup'!$A$3:$J$100,6,FALSE),""))</f>
        <v/>
      </c>
      <c r="I619" s="25"/>
      <c r="J619" s="25" t="str">
        <f>IF(A619="","",IFERROR(VLOOKUP(A619,'[1]Diseño de Control Corrup'!$A$3:$J$100,3,FALSE),""))</f>
        <v/>
      </c>
      <c r="K619" s="25" t="str">
        <f>IF(A619="","",IFERROR(VLOOKUP(A619,'[1]Diseño de Control Corrup'!$A$3:$J$100,4,FALSE),""))</f>
        <v/>
      </c>
      <c r="M619" s="8"/>
      <c r="N619" s="8"/>
      <c r="O619" s="8"/>
      <c r="P619" s="8"/>
    </row>
    <row r="620" spans="1:16" s="26" customFormat="1" hidden="1" x14ac:dyDescent="0.25">
      <c r="A620" s="24" t="str">
        <f>IF('[1]Descripción del Riesgo de Corru'!A635="","",'[1]Descripción del Riesgo de Corru'!A635)</f>
        <v/>
      </c>
      <c r="B620" s="22" t="str">
        <f t="shared" si="9"/>
        <v/>
      </c>
      <c r="C620" s="24" t="str">
        <f>IF('[1]Descripción del Riesgo de Corru'!C635="","",'[1]Descripción del Riesgo de Corru'!C635)</f>
        <v/>
      </c>
      <c r="D620" s="25" t="str">
        <f>IFERROR(VLOOKUP(A620,'[1]Valoración de Control RiesgCorr'!$A$4:$AN$130,35,FALSE),"")</f>
        <v/>
      </c>
      <c r="E620" s="25" t="str">
        <f>IFERROR(VLOOKUP(A620,'[1]Zona de Riesgo Corrup'!$A$3:$E$12,5,FALSE),"")</f>
        <v/>
      </c>
      <c r="F620" s="25" t="str">
        <f>IF(A620="","",IFERROR(VLOOKUP(A620,'[1]Valoración de Control RiesgCorr'!$A$4:$AN$130,39,FALSE),""))</f>
        <v/>
      </c>
      <c r="G620" s="22" t="str">
        <f>IF(A620="","",IFERROR(VLOOKUP(A620,'[1]Zona de Riesgo Corrup'!$A$3:$I$22,9,FALSE),""))</f>
        <v/>
      </c>
      <c r="H620" s="25" t="str">
        <f>IF(A620="","",IFERROR(VLOOKUP(A620,'[1]Diseño de Control Corrup'!$A$3:$J$100,6,FALSE),""))</f>
        <v/>
      </c>
      <c r="I620" s="25"/>
      <c r="J620" s="25" t="str">
        <f>IF(A620="","",IFERROR(VLOOKUP(A620,'[1]Diseño de Control Corrup'!$A$3:$J$100,3,FALSE),""))</f>
        <v/>
      </c>
      <c r="K620" s="25" t="str">
        <f>IF(A620="","",IFERROR(VLOOKUP(A620,'[1]Diseño de Control Corrup'!$A$3:$J$100,4,FALSE),""))</f>
        <v/>
      </c>
      <c r="M620" s="8"/>
      <c r="N620" s="8"/>
      <c r="O620" s="8"/>
      <c r="P620" s="8"/>
    </row>
    <row r="621" spans="1:16" s="26" customFormat="1" hidden="1" x14ac:dyDescent="0.25">
      <c r="A621" s="24" t="str">
        <f>IF('[1]Descripción del Riesgo de Corru'!A636="","",'[1]Descripción del Riesgo de Corru'!A636)</f>
        <v/>
      </c>
      <c r="B621" s="22" t="str">
        <f t="shared" si="9"/>
        <v/>
      </c>
      <c r="C621" s="24" t="str">
        <f>IF('[1]Descripción del Riesgo de Corru'!C636="","",'[1]Descripción del Riesgo de Corru'!C636)</f>
        <v/>
      </c>
      <c r="D621" s="25" t="str">
        <f>IFERROR(VLOOKUP(A621,'[1]Valoración de Control RiesgCorr'!$A$4:$AN$130,35,FALSE),"")</f>
        <v/>
      </c>
      <c r="E621" s="25" t="str">
        <f>IFERROR(VLOOKUP(A621,'[1]Zona de Riesgo Corrup'!$A$3:$E$12,5,FALSE),"")</f>
        <v/>
      </c>
      <c r="F621" s="25" t="str">
        <f>IF(A621="","",IFERROR(VLOOKUP(A621,'[1]Valoración de Control RiesgCorr'!$A$4:$AN$130,39,FALSE),""))</f>
        <v/>
      </c>
      <c r="G621" s="22" t="str">
        <f>IF(A621="","",IFERROR(VLOOKUP(A621,'[1]Zona de Riesgo Corrup'!$A$3:$I$22,9,FALSE),""))</f>
        <v/>
      </c>
      <c r="H621" s="25" t="str">
        <f>IF(A621="","",IFERROR(VLOOKUP(A621,'[1]Diseño de Control Corrup'!$A$3:$J$100,6,FALSE),""))</f>
        <v/>
      </c>
      <c r="I621" s="25"/>
      <c r="J621" s="25" t="str">
        <f>IF(A621="","",IFERROR(VLOOKUP(A621,'[1]Diseño de Control Corrup'!$A$3:$J$100,3,FALSE),""))</f>
        <v/>
      </c>
      <c r="K621" s="25" t="str">
        <f>IF(A621="","",IFERROR(VLOOKUP(A621,'[1]Diseño de Control Corrup'!$A$3:$J$100,4,FALSE),""))</f>
        <v/>
      </c>
      <c r="M621" s="8"/>
      <c r="N621" s="8"/>
      <c r="O621" s="8"/>
      <c r="P621" s="8"/>
    </row>
    <row r="622" spans="1:16" s="26" customFormat="1" hidden="1" x14ac:dyDescent="0.25">
      <c r="A622" s="24" t="str">
        <f>IF('[1]Descripción del Riesgo de Corru'!A637="","",'[1]Descripción del Riesgo de Corru'!A637)</f>
        <v/>
      </c>
      <c r="B622" s="22" t="str">
        <f t="shared" si="9"/>
        <v/>
      </c>
      <c r="C622" s="24" t="str">
        <f>IF('[1]Descripción del Riesgo de Corru'!C637="","",'[1]Descripción del Riesgo de Corru'!C637)</f>
        <v/>
      </c>
      <c r="D622" s="25" t="str">
        <f>IFERROR(VLOOKUP(A622,'[1]Valoración de Control RiesgCorr'!$A$4:$AN$130,35,FALSE),"")</f>
        <v/>
      </c>
      <c r="E622" s="25" t="str">
        <f>IFERROR(VLOOKUP(A622,'[1]Zona de Riesgo Corrup'!$A$3:$E$12,5,FALSE),"")</f>
        <v/>
      </c>
      <c r="F622" s="25" t="str">
        <f>IF(A622="","",IFERROR(VLOOKUP(A622,'[1]Valoración de Control RiesgCorr'!$A$4:$AN$130,39,FALSE),""))</f>
        <v/>
      </c>
      <c r="G622" s="22" t="str">
        <f>IF(A622="","",IFERROR(VLOOKUP(A622,'[1]Zona de Riesgo Corrup'!$A$3:$I$22,9,FALSE),""))</f>
        <v/>
      </c>
      <c r="H622" s="25" t="str">
        <f>IF(A622="","",IFERROR(VLOOKUP(A622,'[1]Diseño de Control Corrup'!$A$3:$J$100,6,FALSE),""))</f>
        <v/>
      </c>
      <c r="I622" s="25"/>
      <c r="J622" s="25" t="str">
        <f>IF(A622="","",IFERROR(VLOOKUP(A622,'[1]Diseño de Control Corrup'!$A$3:$J$100,3,FALSE),""))</f>
        <v/>
      </c>
      <c r="K622" s="25" t="str">
        <f>IF(A622="","",IFERROR(VLOOKUP(A622,'[1]Diseño de Control Corrup'!$A$3:$J$100,4,FALSE),""))</f>
        <v/>
      </c>
      <c r="M622" s="8"/>
      <c r="N622" s="8"/>
      <c r="O622" s="8"/>
      <c r="P622" s="8"/>
    </row>
    <row r="623" spans="1:16" s="26" customFormat="1" hidden="1" x14ac:dyDescent="0.25">
      <c r="A623" s="24" t="str">
        <f>IF('[1]Descripción del Riesgo de Corru'!A638="","",'[1]Descripción del Riesgo de Corru'!A638)</f>
        <v/>
      </c>
      <c r="B623" s="22" t="str">
        <f t="shared" si="9"/>
        <v/>
      </c>
      <c r="C623" s="24" t="str">
        <f>IF('[1]Descripción del Riesgo de Corru'!C638="","",'[1]Descripción del Riesgo de Corru'!C638)</f>
        <v/>
      </c>
      <c r="D623" s="25" t="str">
        <f>IFERROR(VLOOKUP(A623,'[1]Valoración de Control RiesgCorr'!$A$4:$AN$130,35,FALSE),"")</f>
        <v/>
      </c>
      <c r="E623" s="25" t="str">
        <f>IFERROR(VLOOKUP(A623,'[1]Zona de Riesgo Corrup'!$A$3:$E$12,5,FALSE),"")</f>
        <v/>
      </c>
      <c r="F623" s="25" t="str">
        <f>IF(A623="","",IFERROR(VLOOKUP(A623,'[1]Valoración de Control RiesgCorr'!$A$4:$AN$130,39,FALSE),""))</f>
        <v/>
      </c>
      <c r="G623" s="22" t="str">
        <f>IF(A623="","",IFERROR(VLOOKUP(A623,'[1]Zona de Riesgo Corrup'!$A$3:$I$22,9,FALSE),""))</f>
        <v/>
      </c>
      <c r="H623" s="25" t="str">
        <f>IF(A623="","",IFERROR(VLOOKUP(A623,'[1]Diseño de Control Corrup'!$A$3:$J$100,6,FALSE),""))</f>
        <v/>
      </c>
      <c r="I623" s="25"/>
      <c r="J623" s="25" t="str">
        <f>IF(A623="","",IFERROR(VLOOKUP(A623,'[1]Diseño de Control Corrup'!$A$3:$J$100,3,FALSE),""))</f>
        <v/>
      </c>
      <c r="K623" s="25" t="str">
        <f>IF(A623="","",IFERROR(VLOOKUP(A623,'[1]Diseño de Control Corrup'!$A$3:$J$100,4,FALSE),""))</f>
        <v/>
      </c>
      <c r="M623" s="8"/>
      <c r="N623" s="8"/>
      <c r="O623" s="8"/>
      <c r="P623" s="8"/>
    </row>
    <row r="624" spans="1:16" s="26" customFormat="1" hidden="1" x14ac:dyDescent="0.25">
      <c r="A624" s="24" t="str">
        <f>IF('[1]Descripción del Riesgo de Corru'!A639="","",'[1]Descripción del Riesgo de Corru'!A639)</f>
        <v/>
      </c>
      <c r="B624" s="22" t="str">
        <f t="shared" si="9"/>
        <v/>
      </c>
      <c r="C624" s="24" t="str">
        <f>IF('[1]Descripción del Riesgo de Corru'!C639="","",'[1]Descripción del Riesgo de Corru'!C639)</f>
        <v/>
      </c>
      <c r="D624" s="25" t="str">
        <f>IFERROR(VLOOKUP(A624,'[1]Valoración de Control RiesgCorr'!$A$4:$AN$130,35,FALSE),"")</f>
        <v/>
      </c>
      <c r="E624" s="25" t="str">
        <f>IFERROR(VLOOKUP(A624,'[1]Zona de Riesgo Corrup'!$A$3:$E$12,5,FALSE),"")</f>
        <v/>
      </c>
      <c r="F624" s="25" t="str">
        <f>IF(A624="","",IFERROR(VLOOKUP(A624,'[1]Valoración de Control RiesgCorr'!$A$4:$AN$130,39,FALSE),""))</f>
        <v/>
      </c>
      <c r="G624" s="22" t="str">
        <f>IF(A624="","",IFERROR(VLOOKUP(A624,'[1]Zona de Riesgo Corrup'!$A$3:$I$22,9,FALSE),""))</f>
        <v/>
      </c>
      <c r="H624" s="25" t="str">
        <f>IF(A624="","",IFERROR(VLOOKUP(A624,'[1]Diseño de Control Corrup'!$A$3:$J$100,6,FALSE),""))</f>
        <v/>
      </c>
      <c r="I624" s="25"/>
      <c r="J624" s="25" t="str">
        <f>IF(A624="","",IFERROR(VLOOKUP(A624,'[1]Diseño de Control Corrup'!$A$3:$J$100,3,FALSE),""))</f>
        <v/>
      </c>
      <c r="K624" s="25" t="str">
        <f>IF(A624="","",IFERROR(VLOOKUP(A624,'[1]Diseño de Control Corrup'!$A$3:$J$100,4,FALSE),""))</f>
        <v/>
      </c>
      <c r="M624" s="8"/>
      <c r="N624" s="8"/>
      <c r="O624" s="8"/>
      <c r="P624" s="8"/>
    </row>
    <row r="625" spans="1:16" s="26" customFormat="1" hidden="1" x14ac:dyDescent="0.25">
      <c r="A625" s="24" t="str">
        <f>IF('[1]Descripción del Riesgo de Corru'!A640="","",'[1]Descripción del Riesgo de Corru'!A640)</f>
        <v/>
      </c>
      <c r="B625" s="22" t="str">
        <f t="shared" si="9"/>
        <v/>
      </c>
      <c r="C625" s="24" t="str">
        <f>IF('[1]Descripción del Riesgo de Corru'!C640="","",'[1]Descripción del Riesgo de Corru'!C640)</f>
        <v/>
      </c>
      <c r="D625" s="25" t="str">
        <f>IFERROR(VLOOKUP(A625,'[1]Valoración de Control RiesgCorr'!$A$4:$AN$130,35,FALSE),"")</f>
        <v/>
      </c>
      <c r="E625" s="25" t="str">
        <f>IFERROR(VLOOKUP(A625,'[1]Zona de Riesgo Corrup'!$A$3:$E$12,5,FALSE),"")</f>
        <v/>
      </c>
      <c r="F625" s="25" t="str">
        <f>IF(A625="","",IFERROR(VLOOKUP(A625,'[1]Valoración de Control RiesgCorr'!$A$4:$AN$130,39,FALSE),""))</f>
        <v/>
      </c>
      <c r="G625" s="22" t="str">
        <f>IF(A625="","",IFERROR(VLOOKUP(A625,'[1]Zona de Riesgo Corrup'!$A$3:$I$22,9,FALSE),""))</f>
        <v/>
      </c>
      <c r="H625" s="25" t="str">
        <f>IF(A625="","",IFERROR(VLOOKUP(A625,'[1]Diseño de Control Corrup'!$A$3:$J$100,6,FALSE),""))</f>
        <v/>
      </c>
      <c r="I625" s="25"/>
      <c r="J625" s="25" t="str">
        <f>IF(A625="","",IFERROR(VLOOKUP(A625,'[1]Diseño de Control Corrup'!$A$3:$J$100,3,FALSE),""))</f>
        <v/>
      </c>
      <c r="K625" s="25" t="str">
        <f>IF(A625="","",IFERROR(VLOOKUP(A625,'[1]Diseño de Control Corrup'!$A$3:$J$100,4,FALSE),""))</f>
        <v/>
      </c>
      <c r="M625" s="8"/>
      <c r="N625" s="8"/>
      <c r="O625" s="8"/>
      <c r="P625" s="8"/>
    </row>
    <row r="626" spans="1:16" s="26" customFormat="1" hidden="1" x14ac:dyDescent="0.25">
      <c r="A626" s="24" t="str">
        <f>IF('[1]Descripción del Riesgo de Corru'!A641="","",'[1]Descripción del Riesgo de Corru'!A641)</f>
        <v/>
      </c>
      <c r="B626" s="22" t="str">
        <f t="shared" si="9"/>
        <v/>
      </c>
      <c r="C626" s="24" t="str">
        <f>IF('[1]Descripción del Riesgo de Corru'!C641="","",'[1]Descripción del Riesgo de Corru'!C641)</f>
        <v/>
      </c>
      <c r="D626" s="25" t="str">
        <f>IFERROR(VLOOKUP(A626,'[1]Valoración de Control RiesgCorr'!$A$4:$AN$130,35,FALSE),"")</f>
        <v/>
      </c>
      <c r="E626" s="25" t="str">
        <f>IFERROR(VLOOKUP(A626,'[1]Zona de Riesgo Corrup'!$A$3:$E$12,5,FALSE),"")</f>
        <v/>
      </c>
      <c r="F626" s="25" t="str">
        <f>IF(A626="","",IFERROR(VLOOKUP(A626,'[1]Valoración de Control RiesgCorr'!$A$4:$AN$130,39,FALSE),""))</f>
        <v/>
      </c>
      <c r="G626" s="22" t="str">
        <f>IF(A626="","",IFERROR(VLOOKUP(A626,'[1]Zona de Riesgo Corrup'!$A$3:$I$22,9,FALSE),""))</f>
        <v/>
      </c>
      <c r="H626" s="25" t="str">
        <f>IF(A626="","",IFERROR(VLOOKUP(A626,'[1]Diseño de Control Corrup'!$A$3:$J$100,6,FALSE),""))</f>
        <v/>
      </c>
      <c r="I626" s="25"/>
      <c r="J626" s="25" t="str">
        <f>IF(A626="","",IFERROR(VLOOKUP(A626,'[1]Diseño de Control Corrup'!$A$3:$J$100,3,FALSE),""))</f>
        <v/>
      </c>
      <c r="K626" s="25" t="str">
        <f>IF(A626="","",IFERROR(VLOOKUP(A626,'[1]Diseño de Control Corrup'!$A$3:$J$100,4,FALSE),""))</f>
        <v/>
      </c>
      <c r="M626" s="8"/>
      <c r="N626" s="8"/>
      <c r="O626" s="8"/>
      <c r="P626" s="8"/>
    </row>
    <row r="627" spans="1:16" s="26" customFormat="1" hidden="1" x14ac:dyDescent="0.25">
      <c r="A627" s="24" t="str">
        <f>IF('[1]Descripción del Riesgo de Corru'!A642="","",'[1]Descripción del Riesgo de Corru'!A642)</f>
        <v/>
      </c>
      <c r="B627" s="22" t="str">
        <f t="shared" si="9"/>
        <v/>
      </c>
      <c r="C627" s="24" t="str">
        <f>IF('[1]Descripción del Riesgo de Corru'!C642="","",'[1]Descripción del Riesgo de Corru'!C642)</f>
        <v/>
      </c>
      <c r="D627" s="25" t="str">
        <f>IFERROR(VLOOKUP(A627,'[1]Valoración de Control RiesgCorr'!$A$4:$AN$130,35,FALSE),"")</f>
        <v/>
      </c>
      <c r="E627" s="25" t="str">
        <f>IFERROR(VLOOKUP(A627,'[1]Zona de Riesgo Corrup'!$A$3:$E$12,5,FALSE),"")</f>
        <v/>
      </c>
      <c r="F627" s="25" t="str">
        <f>IF(A627="","",IFERROR(VLOOKUP(A627,'[1]Valoración de Control RiesgCorr'!$A$4:$AN$130,39,FALSE),""))</f>
        <v/>
      </c>
      <c r="G627" s="22" t="str">
        <f>IF(A627="","",IFERROR(VLOOKUP(A627,'[1]Zona de Riesgo Corrup'!$A$3:$I$22,9,FALSE),""))</f>
        <v/>
      </c>
      <c r="H627" s="25" t="str">
        <f>IF(A627="","",IFERROR(VLOOKUP(A627,'[1]Diseño de Control Corrup'!$A$3:$J$100,6,FALSE),""))</f>
        <v/>
      </c>
      <c r="I627" s="25"/>
      <c r="J627" s="25" t="str">
        <f>IF(A627="","",IFERROR(VLOOKUP(A627,'[1]Diseño de Control Corrup'!$A$3:$J$100,3,FALSE),""))</f>
        <v/>
      </c>
      <c r="K627" s="25" t="str">
        <f>IF(A627="","",IFERROR(VLOOKUP(A627,'[1]Diseño de Control Corrup'!$A$3:$J$100,4,FALSE),""))</f>
        <v/>
      </c>
      <c r="M627" s="8"/>
      <c r="N627" s="8"/>
      <c r="O627" s="8"/>
      <c r="P627" s="8"/>
    </row>
    <row r="628" spans="1:16" s="26" customFormat="1" hidden="1" x14ac:dyDescent="0.25">
      <c r="A628" s="24" t="str">
        <f>IF('[1]Descripción del Riesgo de Corru'!A643="","",'[1]Descripción del Riesgo de Corru'!A643)</f>
        <v/>
      </c>
      <c r="B628" s="22" t="str">
        <f t="shared" si="9"/>
        <v/>
      </c>
      <c r="C628" s="24" t="str">
        <f>IF('[1]Descripción del Riesgo de Corru'!C643="","",'[1]Descripción del Riesgo de Corru'!C643)</f>
        <v/>
      </c>
      <c r="D628" s="25" t="str">
        <f>IFERROR(VLOOKUP(A628,'[1]Valoración de Control RiesgCorr'!$A$4:$AN$130,35,FALSE),"")</f>
        <v/>
      </c>
      <c r="E628" s="25" t="str">
        <f>IFERROR(VLOOKUP(A628,'[1]Zona de Riesgo Corrup'!$A$3:$E$12,5,FALSE),"")</f>
        <v/>
      </c>
      <c r="F628" s="25" t="str">
        <f>IF(A628="","",IFERROR(VLOOKUP(A628,'[1]Valoración de Control RiesgCorr'!$A$4:$AN$130,39,FALSE),""))</f>
        <v/>
      </c>
      <c r="G628" s="22" t="str">
        <f>IF(A628="","",IFERROR(VLOOKUP(A628,'[1]Zona de Riesgo Corrup'!$A$3:$I$22,9,FALSE),""))</f>
        <v/>
      </c>
      <c r="H628" s="25" t="str">
        <f>IF(A628="","",IFERROR(VLOOKUP(A628,'[1]Diseño de Control Corrup'!$A$3:$J$100,6,FALSE),""))</f>
        <v/>
      </c>
      <c r="I628" s="25"/>
      <c r="J628" s="25" t="str">
        <f>IF(A628="","",IFERROR(VLOOKUP(A628,'[1]Diseño de Control Corrup'!$A$3:$J$100,3,FALSE),""))</f>
        <v/>
      </c>
      <c r="K628" s="25" t="str">
        <f>IF(A628="","",IFERROR(VLOOKUP(A628,'[1]Diseño de Control Corrup'!$A$3:$J$100,4,FALSE),""))</f>
        <v/>
      </c>
      <c r="M628" s="8"/>
      <c r="N628" s="8"/>
      <c r="O628" s="8"/>
      <c r="P628" s="8"/>
    </row>
    <row r="629" spans="1:16" s="26" customFormat="1" hidden="1" x14ac:dyDescent="0.25">
      <c r="A629" s="24" t="str">
        <f>IF('[1]Descripción del Riesgo de Corru'!A644="","",'[1]Descripción del Riesgo de Corru'!A644)</f>
        <v/>
      </c>
      <c r="B629" s="22" t="str">
        <f t="shared" si="9"/>
        <v/>
      </c>
      <c r="C629" s="24" t="str">
        <f>IF('[1]Descripción del Riesgo de Corru'!C644="","",'[1]Descripción del Riesgo de Corru'!C644)</f>
        <v/>
      </c>
      <c r="D629" s="25" t="str">
        <f>IFERROR(VLOOKUP(A629,'[1]Valoración de Control RiesgCorr'!$A$4:$AN$130,35,FALSE),"")</f>
        <v/>
      </c>
      <c r="E629" s="25" t="str">
        <f>IFERROR(VLOOKUP(A629,'[1]Zona de Riesgo Corrup'!$A$3:$E$12,5,FALSE),"")</f>
        <v/>
      </c>
      <c r="F629" s="25" t="str">
        <f>IF(A629="","",IFERROR(VLOOKUP(A629,'[1]Valoración de Control RiesgCorr'!$A$4:$AN$130,39,FALSE),""))</f>
        <v/>
      </c>
      <c r="G629" s="22" t="str">
        <f>IF(A629="","",IFERROR(VLOOKUP(A629,'[1]Zona de Riesgo Corrup'!$A$3:$I$22,9,FALSE),""))</f>
        <v/>
      </c>
      <c r="H629" s="25" t="str">
        <f>IF(A629="","",IFERROR(VLOOKUP(A629,'[1]Diseño de Control Corrup'!$A$3:$J$100,6,FALSE),""))</f>
        <v/>
      </c>
      <c r="I629" s="25"/>
      <c r="J629" s="25" t="str">
        <f>IF(A629="","",IFERROR(VLOOKUP(A629,'[1]Diseño de Control Corrup'!$A$3:$J$100,3,FALSE),""))</f>
        <v/>
      </c>
      <c r="K629" s="25" t="str">
        <f>IF(A629="","",IFERROR(VLOOKUP(A629,'[1]Diseño de Control Corrup'!$A$3:$J$100,4,FALSE),""))</f>
        <v/>
      </c>
      <c r="M629" s="8"/>
      <c r="N629" s="8"/>
      <c r="O629" s="8"/>
      <c r="P629" s="8"/>
    </row>
    <row r="630" spans="1:16" s="26" customFormat="1" hidden="1" x14ac:dyDescent="0.25">
      <c r="A630" s="24" t="str">
        <f>IF('[1]Descripción del Riesgo de Corru'!A645="","",'[1]Descripción del Riesgo de Corru'!A645)</f>
        <v/>
      </c>
      <c r="B630" s="22" t="str">
        <f t="shared" si="9"/>
        <v/>
      </c>
      <c r="C630" s="24" t="str">
        <f>IF('[1]Descripción del Riesgo de Corru'!C645="","",'[1]Descripción del Riesgo de Corru'!C645)</f>
        <v/>
      </c>
      <c r="D630" s="25" t="str">
        <f>IFERROR(VLOOKUP(A630,'[1]Valoración de Control RiesgCorr'!$A$4:$AN$130,35,FALSE),"")</f>
        <v/>
      </c>
      <c r="E630" s="25" t="str">
        <f>IFERROR(VLOOKUP(A630,'[1]Zona de Riesgo Corrup'!$A$3:$E$12,5,FALSE),"")</f>
        <v/>
      </c>
      <c r="F630" s="25" t="str">
        <f>IF(A630="","",IFERROR(VLOOKUP(A630,'[1]Valoración de Control RiesgCorr'!$A$4:$AN$130,39,FALSE),""))</f>
        <v/>
      </c>
      <c r="G630" s="22" t="str">
        <f>IF(A630="","",IFERROR(VLOOKUP(A630,'[1]Zona de Riesgo Corrup'!$A$3:$I$22,9,FALSE),""))</f>
        <v/>
      </c>
      <c r="H630" s="25" t="str">
        <f>IF(A630="","",IFERROR(VLOOKUP(A630,'[1]Diseño de Control Corrup'!$A$3:$J$100,6,FALSE),""))</f>
        <v/>
      </c>
      <c r="I630" s="25"/>
      <c r="J630" s="25" t="str">
        <f>IF(A630="","",IFERROR(VLOOKUP(A630,'[1]Diseño de Control Corrup'!$A$3:$J$100,3,FALSE),""))</f>
        <v/>
      </c>
      <c r="K630" s="25" t="str">
        <f>IF(A630="","",IFERROR(VLOOKUP(A630,'[1]Diseño de Control Corrup'!$A$3:$J$100,4,FALSE),""))</f>
        <v/>
      </c>
      <c r="M630" s="8"/>
      <c r="N630" s="8"/>
      <c r="O630" s="8"/>
      <c r="P630" s="8"/>
    </row>
    <row r="631" spans="1:16" s="26" customFormat="1" hidden="1" x14ac:dyDescent="0.25">
      <c r="A631" s="24" t="str">
        <f>IF('[1]Descripción del Riesgo de Corru'!A646="","",'[1]Descripción del Riesgo de Corru'!A646)</f>
        <v/>
      </c>
      <c r="B631" s="22" t="str">
        <f t="shared" si="9"/>
        <v/>
      </c>
      <c r="C631" s="24" t="str">
        <f>IF('[1]Descripción del Riesgo de Corru'!C646="","",'[1]Descripción del Riesgo de Corru'!C646)</f>
        <v/>
      </c>
      <c r="D631" s="25" t="str">
        <f>IFERROR(VLOOKUP(A631,'[1]Valoración de Control RiesgCorr'!$A$4:$AN$130,35,FALSE),"")</f>
        <v/>
      </c>
      <c r="E631" s="25" t="str">
        <f>IFERROR(VLOOKUP(A631,'[1]Zona de Riesgo Corrup'!$A$3:$E$12,5,FALSE),"")</f>
        <v/>
      </c>
      <c r="F631" s="25" t="str">
        <f>IF(A631="","",IFERROR(VLOOKUP(A631,'[1]Valoración de Control RiesgCorr'!$A$4:$AN$130,39,FALSE),""))</f>
        <v/>
      </c>
      <c r="G631" s="22" t="str">
        <f>IF(A631="","",IFERROR(VLOOKUP(A631,'[1]Zona de Riesgo Corrup'!$A$3:$I$22,9,FALSE),""))</f>
        <v/>
      </c>
      <c r="H631" s="25" t="str">
        <f>IF(A631="","",IFERROR(VLOOKUP(A631,'[1]Diseño de Control Corrup'!$A$3:$J$100,6,FALSE),""))</f>
        <v/>
      </c>
      <c r="I631" s="25"/>
      <c r="J631" s="25" t="str">
        <f>IF(A631="","",IFERROR(VLOOKUP(A631,'[1]Diseño de Control Corrup'!$A$3:$J$100,3,FALSE),""))</f>
        <v/>
      </c>
      <c r="K631" s="25" t="str">
        <f>IF(A631="","",IFERROR(VLOOKUP(A631,'[1]Diseño de Control Corrup'!$A$3:$J$100,4,FALSE),""))</f>
        <v/>
      </c>
      <c r="M631" s="8"/>
      <c r="N631" s="8"/>
      <c r="O631" s="8"/>
      <c r="P631" s="8"/>
    </row>
    <row r="632" spans="1:16" s="26" customFormat="1" hidden="1" x14ac:dyDescent="0.25">
      <c r="A632" s="24" t="str">
        <f>IF('[1]Descripción del Riesgo de Corru'!A647="","",'[1]Descripción del Riesgo de Corru'!A647)</f>
        <v/>
      </c>
      <c r="B632" s="22" t="str">
        <f t="shared" si="9"/>
        <v/>
      </c>
      <c r="C632" s="24" t="str">
        <f>IF('[1]Descripción del Riesgo de Corru'!C647="","",'[1]Descripción del Riesgo de Corru'!C647)</f>
        <v/>
      </c>
      <c r="D632" s="25" t="str">
        <f>IFERROR(VLOOKUP(A632,'[1]Valoración de Control RiesgCorr'!$A$4:$AN$130,35,FALSE),"")</f>
        <v/>
      </c>
      <c r="E632" s="25" t="str">
        <f>IFERROR(VLOOKUP(A632,'[1]Zona de Riesgo Corrup'!$A$3:$E$12,5,FALSE),"")</f>
        <v/>
      </c>
      <c r="F632" s="25" t="str">
        <f>IF(A632="","",IFERROR(VLOOKUP(A632,'[1]Valoración de Control RiesgCorr'!$A$4:$AN$130,39,FALSE),""))</f>
        <v/>
      </c>
      <c r="G632" s="22" t="str">
        <f>IF(A632="","",IFERROR(VLOOKUP(A632,'[1]Zona de Riesgo Corrup'!$A$3:$I$22,9,FALSE),""))</f>
        <v/>
      </c>
      <c r="H632" s="25" t="str">
        <f>IF(A632="","",IFERROR(VLOOKUP(A632,'[1]Diseño de Control Corrup'!$A$3:$J$100,6,FALSE),""))</f>
        <v/>
      </c>
      <c r="I632" s="25"/>
      <c r="J632" s="25" t="str">
        <f>IF(A632="","",IFERROR(VLOOKUP(A632,'[1]Diseño de Control Corrup'!$A$3:$J$100,3,FALSE),""))</f>
        <v/>
      </c>
      <c r="K632" s="25" t="str">
        <f>IF(A632="","",IFERROR(VLOOKUP(A632,'[1]Diseño de Control Corrup'!$A$3:$J$100,4,FALSE),""))</f>
        <v/>
      </c>
      <c r="M632" s="8"/>
      <c r="N632" s="8"/>
      <c r="O632" s="8"/>
      <c r="P632" s="8"/>
    </row>
    <row r="633" spans="1:16" s="26" customFormat="1" hidden="1" x14ac:dyDescent="0.25">
      <c r="A633" s="24" t="str">
        <f>IF('[1]Descripción del Riesgo de Corru'!A648="","",'[1]Descripción del Riesgo de Corru'!A648)</f>
        <v/>
      </c>
      <c r="B633" s="22" t="str">
        <f t="shared" si="9"/>
        <v/>
      </c>
      <c r="C633" s="24" t="str">
        <f>IF('[1]Descripción del Riesgo de Corru'!C648="","",'[1]Descripción del Riesgo de Corru'!C648)</f>
        <v/>
      </c>
      <c r="D633" s="25" t="str">
        <f>IFERROR(VLOOKUP(A633,'[1]Valoración de Control RiesgCorr'!$A$4:$AN$130,35,FALSE),"")</f>
        <v/>
      </c>
      <c r="E633" s="25" t="str">
        <f>IFERROR(VLOOKUP(A633,'[1]Zona de Riesgo Corrup'!$A$3:$E$12,5,FALSE),"")</f>
        <v/>
      </c>
      <c r="F633" s="25" t="str">
        <f>IF(A633="","",IFERROR(VLOOKUP(A633,'[1]Valoración de Control RiesgCorr'!$A$4:$AN$130,39,FALSE),""))</f>
        <v/>
      </c>
      <c r="G633" s="22" t="str">
        <f>IF(A633="","",IFERROR(VLOOKUP(A633,'[1]Zona de Riesgo Corrup'!$A$3:$I$22,9,FALSE),""))</f>
        <v/>
      </c>
      <c r="H633" s="25" t="str">
        <f>IF(A633="","",IFERROR(VLOOKUP(A633,'[1]Diseño de Control Corrup'!$A$3:$J$100,6,FALSE),""))</f>
        <v/>
      </c>
      <c r="I633" s="25"/>
      <c r="J633" s="25" t="str">
        <f>IF(A633="","",IFERROR(VLOOKUP(A633,'[1]Diseño de Control Corrup'!$A$3:$J$100,3,FALSE),""))</f>
        <v/>
      </c>
      <c r="K633" s="25" t="str">
        <f>IF(A633="","",IFERROR(VLOOKUP(A633,'[1]Diseño de Control Corrup'!$A$3:$J$100,4,FALSE),""))</f>
        <v/>
      </c>
      <c r="M633" s="8"/>
      <c r="N633" s="8"/>
      <c r="O633" s="8"/>
      <c r="P633" s="8"/>
    </row>
    <row r="634" spans="1:16" s="26" customFormat="1" hidden="1" x14ac:dyDescent="0.25">
      <c r="A634" s="24" t="str">
        <f>IF('[1]Descripción del Riesgo de Corru'!A649="","",'[1]Descripción del Riesgo de Corru'!A649)</f>
        <v/>
      </c>
      <c r="B634" s="22" t="str">
        <f t="shared" si="9"/>
        <v/>
      </c>
      <c r="C634" s="24" t="str">
        <f>IF('[1]Descripción del Riesgo de Corru'!C649="","",'[1]Descripción del Riesgo de Corru'!C649)</f>
        <v/>
      </c>
      <c r="D634" s="25" t="str">
        <f>IFERROR(VLOOKUP(A634,'[1]Valoración de Control RiesgCorr'!$A$4:$AN$130,35,FALSE),"")</f>
        <v/>
      </c>
      <c r="E634" s="25" t="str">
        <f>IFERROR(VLOOKUP(A634,'[1]Zona de Riesgo Corrup'!$A$3:$E$12,5,FALSE),"")</f>
        <v/>
      </c>
      <c r="F634" s="25" t="str">
        <f>IF(A634="","",IFERROR(VLOOKUP(A634,'[1]Valoración de Control RiesgCorr'!$A$4:$AN$130,39,FALSE),""))</f>
        <v/>
      </c>
      <c r="G634" s="22" t="str">
        <f>IF(A634="","",IFERROR(VLOOKUP(A634,'[1]Zona de Riesgo Corrup'!$A$3:$I$22,9,FALSE),""))</f>
        <v/>
      </c>
      <c r="H634" s="25" t="str">
        <f>IF(A634="","",IFERROR(VLOOKUP(A634,'[1]Diseño de Control Corrup'!$A$3:$J$100,6,FALSE),""))</f>
        <v/>
      </c>
      <c r="I634" s="25"/>
      <c r="J634" s="25" t="str">
        <f>IF(A634="","",IFERROR(VLOOKUP(A634,'[1]Diseño de Control Corrup'!$A$3:$J$100,3,FALSE),""))</f>
        <v/>
      </c>
      <c r="K634" s="25" t="str">
        <f>IF(A634="","",IFERROR(VLOOKUP(A634,'[1]Diseño de Control Corrup'!$A$3:$J$100,4,FALSE),""))</f>
        <v/>
      </c>
      <c r="M634" s="8"/>
      <c r="N634" s="8"/>
      <c r="O634" s="8"/>
      <c r="P634" s="8"/>
    </row>
    <row r="635" spans="1:16" s="26" customFormat="1" hidden="1" x14ac:dyDescent="0.25">
      <c r="A635" s="24" t="str">
        <f>IF('[1]Descripción del Riesgo de Corru'!A650="","",'[1]Descripción del Riesgo de Corru'!A650)</f>
        <v/>
      </c>
      <c r="B635" s="22" t="str">
        <f t="shared" si="9"/>
        <v/>
      </c>
      <c r="C635" s="24" t="str">
        <f>IF('[1]Descripción del Riesgo de Corru'!C650="","",'[1]Descripción del Riesgo de Corru'!C650)</f>
        <v/>
      </c>
      <c r="D635" s="25" t="str">
        <f>IFERROR(VLOOKUP(A635,'[1]Valoración de Control RiesgCorr'!$A$4:$AN$130,35,FALSE),"")</f>
        <v/>
      </c>
      <c r="E635" s="25" t="str">
        <f>IFERROR(VLOOKUP(A635,'[1]Zona de Riesgo Corrup'!$A$3:$E$12,5,FALSE),"")</f>
        <v/>
      </c>
      <c r="F635" s="25" t="str">
        <f>IF(A635="","",IFERROR(VLOOKUP(A635,'[1]Valoración de Control RiesgCorr'!$A$4:$AN$130,39,FALSE),""))</f>
        <v/>
      </c>
      <c r="G635" s="22" t="str">
        <f>IF(A635="","",IFERROR(VLOOKUP(A635,'[1]Zona de Riesgo Corrup'!$A$3:$I$22,9,FALSE),""))</f>
        <v/>
      </c>
      <c r="H635" s="25" t="str">
        <f>IF(A635="","",IFERROR(VLOOKUP(A635,'[1]Diseño de Control Corrup'!$A$3:$J$100,6,FALSE),""))</f>
        <v/>
      </c>
      <c r="I635" s="25"/>
      <c r="J635" s="25" t="str">
        <f>IF(A635="","",IFERROR(VLOOKUP(A635,'[1]Diseño de Control Corrup'!$A$3:$J$100,3,FALSE),""))</f>
        <v/>
      </c>
      <c r="K635" s="25" t="str">
        <f>IF(A635="","",IFERROR(VLOOKUP(A635,'[1]Diseño de Control Corrup'!$A$3:$J$100,4,FALSE),""))</f>
        <v/>
      </c>
      <c r="M635" s="8"/>
      <c r="N635" s="8"/>
      <c r="O635" s="8"/>
      <c r="P635" s="8"/>
    </row>
    <row r="636" spans="1:16" s="26" customFormat="1" hidden="1" x14ac:dyDescent="0.25">
      <c r="A636" s="24" t="str">
        <f>IF('[1]Descripción del Riesgo de Corru'!A651="","",'[1]Descripción del Riesgo de Corru'!A651)</f>
        <v/>
      </c>
      <c r="B636" s="22" t="str">
        <f t="shared" si="9"/>
        <v/>
      </c>
      <c r="C636" s="24" t="str">
        <f>IF('[1]Descripción del Riesgo de Corru'!C651="","",'[1]Descripción del Riesgo de Corru'!C651)</f>
        <v/>
      </c>
      <c r="D636" s="25" t="str">
        <f>IFERROR(VLOOKUP(A636,'[1]Valoración de Control RiesgCorr'!$A$4:$AN$130,35,FALSE),"")</f>
        <v/>
      </c>
      <c r="E636" s="25" t="str">
        <f>IFERROR(VLOOKUP(A636,'[1]Zona de Riesgo Corrup'!$A$3:$E$12,5,FALSE),"")</f>
        <v/>
      </c>
      <c r="F636" s="25" t="str">
        <f>IF(A636="","",IFERROR(VLOOKUP(A636,'[1]Valoración de Control RiesgCorr'!$A$4:$AN$130,39,FALSE),""))</f>
        <v/>
      </c>
      <c r="G636" s="22" t="str">
        <f>IF(A636="","",IFERROR(VLOOKUP(A636,'[1]Zona de Riesgo Corrup'!$A$3:$I$22,9,FALSE),""))</f>
        <v/>
      </c>
      <c r="H636" s="25" t="str">
        <f>IF(A636="","",IFERROR(VLOOKUP(A636,'[1]Diseño de Control Corrup'!$A$3:$J$100,6,FALSE),""))</f>
        <v/>
      </c>
      <c r="I636" s="25"/>
      <c r="J636" s="25" t="str">
        <f>IF(A636="","",IFERROR(VLOOKUP(A636,'[1]Diseño de Control Corrup'!$A$3:$J$100,3,FALSE),""))</f>
        <v/>
      </c>
      <c r="K636" s="25" t="str">
        <f>IF(A636="","",IFERROR(VLOOKUP(A636,'[1]Diseño de Control Corrup'!$A$3:$J$100,4,FALSE),""))</f>
        <v/>
      </c>
      <c r="M636" s="8"/>
      <c r="N636" s="8"/>
      <c r="O636" s="8"/>
      <c r="P636" s="8"/>
    </row>
    <row r="637" spans="1:16" s="26" customFormat="1" hidden="1" x14ac:dyDescent="0.25">
      <c r="A637" s="24" t="str">
        <f>IF('[1]Descripción del Riesgo de Corru'!A652="","",'[1]Descripción del Riesgo de Corru'!A652)</f>
        <v/>
      </c>
      <c r="B637" s="22" t="str">
        <f t="shared" si="9"/>
        <v/>
      </c>
      <c r="C637" s="24" t="str">
        <f>IF('[1]Descripción del Riesgo de Corru'!C652="","",'[1]Descripción del Riesgo de Corru'!C652)</f>
        <v/>
      </c>
      <c r="D637" s="25" t="str">
        <f>IFERROR(VLOOKUP(A637,'[1]Valoración de Control RiesgCorr'!$A$4:$AN$130,35,FALSE),"")</f>
        <v/>
      </c>
      <c r="E637" s="25" t="str">
        <f>IFERROR(VLOOKUP(A637,'[1]Zona de Riesgo Corrup'!$A$3:$E$12,5,FALSE),"")</f>
        <v/>
      </c>
      <c r="F637" s="25" t="str">
        <f>IF(A637="","",IFERROR(VLOOKUP(A637,'[1]Valoración de Control RiesgCorr'!$A$4:$AN$130,39,FALSE),""))</f>
        <v/>
      </c>
      <c r="G637" s="22" t="str">
        <f>IF(A637="","",IFERROR(VLOOKUP(A637,'[1]Zona de Riesgo Corrup'!$A$3:$I$22,9,FALSE),""))</f>
        <v/>
      </c>
      <c r="H637" s="25" t="str">
        <f>IF(A637="","",IFERROR(VLOOKUP(A637,'[1]Diseño de Control Corrup'!$A$3:$J$100,6,FALSE),""))</f>
        <v/>
      </c>
      <c r="I637" s="25"/>
      <c r="J637" s="25" t="str">
        <f>IF(A637="","",IFERROR(VLOOKUP(A637,'[1]Diseño de Control Corrup'!$A$3:$J$100,3,FALSE),""))</f>
        <v/>
      </c>
      <c r="K637" s="25" t="str">
        <f>IF(A637="","",IFERROR(VLOOKUP(A637,'[1]Diseño de Control Corrup'!$A$3:$J$100,4,FALSE),""))</f>
        <v/>
      </c>
      <c r="M637" s="8"/>
      <c r="N637" s="8"/>
      <c r="O637" s="8"/>
      <c r="P637" s="8"/>
    </row>
    <row r="638" spans="1:16" s="26" customFormat="1" hidden="1" x14ac:dyDescent="0.25">
      <c r="A638" s="24" t="str">
        <f>IF('[1]Descripción del Riesgo de Corru'!A653="","",'[1]Descripción del Riesgo de Corru'!A653)</f>
        <v/>
      </c>
      <c r="B638" s="22" t="str">
        <f t="shared" si="9"/>
        <v/>
      </c>
      <c r="C638" s="24" t="str">
        <f>IF('[1]Descripción del Riesgo de Corru'!C653="","",'[1]Descripción del Riesgo de Corru'!C653)</f>
        <v/>
      </c>
      <c r="D638" s="25" t="str">
        <f>IFERROR(VLOOKUP(A638,'[1]Valoración de Control RiesgCorr'!$A$4:$AN$130,35,FALSE),"")</f>
        <v/>
      </c>
      <c r="E638" s="25" t="str">
        <f>IFERROR(VLOOKUP(A638,'[1]Zona de Riesgo Corrup'!$A$3:$E$12,5,FALSE),"")</f>
        <v/>
      </c>
      <c r="F638" s="25" t="str">
        <f>IF(A638="","",IFERROR(VLOOKUP(A638,'[1]Valoración de Control RiesgCorr'!$A$4:$AN$130,39,FALSE),""))</f>
        <v/>
      </c>
      <c r="G638" s="22" t="str">
        <f>IF(A638="","",IFERROR(VLOOKUP(A638,'[1]Zona de Riesgo Corrup'!$A$3:$I$22,9,FALSE),""))</f>
        <v/>
      </c>
      <c r="H638" s="25" t="str">
        <f>IF(A638="","",IFERROR(VLOOKUP(A638,'[1]Diseño de Control Corrup'!$A$3:$J$100,6,FALSE),""))</f>
        <v/>
      </c>
      <c r="I638" s="25"/>
      <c r="J638" s="25" t="str">
        <f>IF(A638="","",IFERROR(VLOOKUP(A638,'[1]Diseño de Control Corrup'!$A$3:$J$100,3,FALSE),""))</f>
        <v/>
      </c>
      <c r="K638" s="25" t="str">
        <f>IF(A638="","",IFERROR(VLOOKUP(A638,'[1]Diseño de Control Corrup'!$A$3:$J$100,4,FALSE),""))</f>
        <v/>
      </c>
      <c r="M638" s="8"/>
      <c r="N638" s="8"/>
      <c r="O638" s="8"/>
      <c r="P638" s="8"/>
    </row>
    <row r="639" spans="1:16" s="26" customFormat="1" hidden="1" x14ac:dyDescent="0.25">
      <c r="A639" s="24" t="str">
        <f>IF('[1]Descripción del Riesgo de Corru'!A654="","",'[1]Descripción del Riesgo de Corru'!A654)</f>
        <v/>
      </c>
      <c r="B639" s="22" t="str">
        <f t="shared" si="9"/>
        <v/>
      </c>
      <c r="C639" s="24" t="str">
        <f>IF('[1]Descripción del Riesgo de Corru'!C654="","",'[1]Descripción del Riesgo de Corru'!C654)</f>
        <v/>
      </c>
      <c r="D639" s="25" t="str">
        <f>IFERROR(VLOOKUP(A639,'[1]Valoración de Control RiesgCorr'!$A$4:$AN$130,35,FALSE),"")</f>
        <v/>
      </c>
      <c r="E639" s="25" t="str">
        <f>IFERROR(VLOOKUP(A639,'[1]Zona de Riesgo Corrup'!$A$3:$E$12,5,FALSE),"")</f>
        <v/>
      </c>
      <c r="F639" s="25" t="str">
        <f>IF(A639="","",IFERROR(VLOOKUP(A639,'[1]Valoración de Control RiesgCorr'!$A$4:$AN$130,39,FALSE),""))</f>
        <v/>
      </c>
      <c r="G639" s="22" t="str">
        <f>IF(A639="","",IFERROR(VLOOKUP(A639,'[1]Zona de Riesgo Corrup'!$A$3:$I$22,9,FALSE),""))</f>
        <v/>
      </c>
      <c r="H639" s="25" t="str">
        <f>IF(A639="","",IFERROR(VLOOKUP(A639,'[1]Diseño de Control Corrup'!$A$3:$J$100,6,FALSE),""))</f>
        <v/>
      </c>
      <c r="I639" s="25"/>
      <c r="J639" s="25" t="str">
        <f>IF(A639="","",IFERROR(VLOOKUP(A639,'[1]Diseño de Control Corrup'!$A$3:$J$100,3,FALSE),""))</f>
        <v/>
      </c>
      <c r="K639" s="25" t="str">
        <f>IF(A639="","",IFERROR(VLOOKUP(A639,'[1]Diseño de Control Corrup'!$A$3:$J$100,4,FALSE),""))</f>
        <v/>
      </c>
      <c r="M639" s="8"/>
      <c r="N639" s="8"/>
      <c r="O639" s="8"/>
      <c r="P639" s="8"/>
    </row>
    <row r="640" spans="1:16" s="26" customFormat="1" hidden="1" x14ac:dyDescent="0.25">
      <c r="A640" s="24" t="str">
        <f>IF('[1]Descripción del Riesgo de Corru'!A655="","",'[1]Descripción del Riesgo de Corru'!A655)</f>
        <v/>
      </c>
      <c r="B640" s="22" t="str">
        <f t="shared" si="9"/>
        <v/>
      </c>
      <c r="C640" s="24" t="str">
        <f>IF('[1]Descripción del Riesgo de Corru'!C655="","",'[1]Descripción del Riesgo de Corru'!C655)</f>
        <v/>
      </c>
      <c r="D640" s="25" t="str">
        <f>IFERROR(VLOOKUP(A640,'[1]Valoración de Control RiesgCorr'!$A$4:$AN$130,35,FALSE),"")</f>
        <v/>
      </c>
      <c r="E640" s="25" t="str">
        <f>IFERROR(VLOOKUP(A640,'[1]Zona de Riesgo Corrup'!$A$3:$E$12,5,FALSE),"")</f>
        <v/>
      </c>
      <c r="F640" s="25" t="str">
        <f>IF(A640="","",IFERROR(VLOOKUP(A640,'[1]Valoración de Control RiesgCorr'!$A$4:$AN$130,39,FALSE),""))</f>
        <v/>
      </c>
      <c r="G640" s="22" t="str">
        <f>IF(A640="","",IFERROR(VLOOKUP(A640,'[1]Zona de Riesgo Corrup'!$A$3:$I$22,9,FALSE),""))</f>
        <v/>
      </c>
      <c r="H640" s="25" t="str">
        <f>IF(A640="","",IFERROR(VLOOKUP(A640,'[1]Diseño de Control Corrup'!$A$3:$J$100,6,FALSE),""))</f>
        <v/>
      </c>
      <c r="I640" s="25"/>
      <c r="J640" s="25" t="str">
        <f>IF(A640="","",IFERROR(VLOOKUP(A640,'[1]Diseño de Control Corrup'!$A$3:$J$100,3,FALSE),""))</f>
        <v/>
      </c>
      <c r="K640" s="25" t="str">
        <f>IF(A640="","",IFERROR(VLOOKUP(A640,'[1]Diseño de Control Corrup'!$A$3:$J$100,4,FALSE),""))</f>
        <v/>
      </c>
      <c r="M640" s="8"/>
      <c r="N640" s="8"/>
      <c r="O640" s="8"/>
      <c r="P640" s="8"/>
    </row>
    <row r="641" spans="1:16" s="26" customFormat="1" hidden="1" x14ac:dyDescent="0.25">
      <c r="A641" s="24" t="str">
        <f>IF('[1]Descripción del Riesgo de Corru'!A656="","",'[1]Descripción del Riesgo de Corru'!A656)</f>
        <v/>
      </c>
      <c r="B641" s="22" t="str">
        <f t="shared" si="9"/>
        <v/>
      </c>
      <c r="C641" s="24" t="str">
        <f>IF('[1]Descripción del Riesgo de Corru'!C656="","",'[1]Descripción del Riesgo de Corru'!C656)</f>
        <v/>
      </c>
      <c r="D641" s="25" t="str">
        <f>IFERROR(VLOOKUP(A641,'[1]Valoración de Control RiesgCorr'!$A$4:$AN$130,35,FALSE),"")</f>
        <v/>
      </c>
      <c r="E641" s="25" t="str">
        <f>IFERROR(VLOOKUP(A641,'[1]Zona de Riesgo Corrup'!$A$3:$E$12,5,FALSE),"")</f>
        <v/>
      </c>
      <c r="F641" s="25" t="str">
        <f>IF(A641="","",IFERROR(VLOOKUP(A641,'[1]Valoración de Control RiesgCorr'!$A$4:$AN$130,39,FALSE),""))</f>
        <v/>
      </c>
      <c r="G641" s="22" t="str">
        <f>IF(A641="","",IFERROR(VLOOKUP(A641,'[1]Zona de Riesgo Corrup'!$A$3:$I$22,9,FALSE),""))</f>
        <v/>
      </c>
      <c r="H641" s="25" t="str">
        <f>IF(A641="","",IFERROR(VLOOKUP(A641,'[1]Diseño de Control Corrup'!$A$3:$J$100,6,FALSE),""))</f>
        <v/>
      </c>
      <c r="I641" s="25"/>
      <c r="J641" s="25" t="str">
        <f>IF(A641="","",IFERROR(VLOOKUP(A641,'[1]Diseño de Control Corrup'!$A$3:$J$100,3,FALSE),""))</f>
        <v/>
      </c>
      <c r="K641" s="25" t="str">
        <f>IF(A641="","",IFERROR(VLOOKUP(A641,'[1]Diseño de Control Corrup'!$A$3:$J$100,4,FALSE),""))</f>
        <v/>
      </c>
      <c r="M641" s="8"/>
      <c r="N641" s="8"/>
      <c r="O641" s="8"/>
      <c r="P641" s="8"/>
    </row>
    <row r="642" spans="1:16" s="26" customFormat="1" hidden="1" x14ac:dyDescent="0.25">
      <c r="A642" s="24" t="str">
        <f>IF('[1]Descripción del Riesgo de Corru'!A657="","",'[1]Descripción del Riesgo de Corru'!A657)</f>
        <v/>
      </c>
      <c r="B642" s="22" t="str">
        <f t="shared" si="9"/>
        <v/>
      </c>
      <c r="C642" s="24" t="str">
        <f>IF('[1]Descripción del Riesgo de Corru'!C657="","",'[1]Descripción del Riesgo de Corru'!C657)</f>
        <v/>
      </c>
      <c r="D642" s="25" t="str">
        <f>IFERROR(VLOOKUP(A642,'[1]Valoración de Control RiesgCorr'!$A$4:$AN$130,35,FALSE),"")</f>
        <v/>
      </c>
      <c r="E642" s="25" t="str">
        <f>IFERROR(VLOOKUP(A642,'[1]Zona de Riesgo Corrup'!$A$3:$E$12,5,FALSE),"")</f>
        <v/>
      </c>
      <c r="F642" s="25" t="str">
        <f>IF(A642="","",IFERROR(VLOOKUP(A642,'[1]Valoración de Control RiesgCorr'!$A$4:$AN$130,39,FALSE),""))</f>
        <v/>
      </c>
      <c r="G642" s="22" t="str">
        <f>IF(A642="","",IFERROR(VLOOKUP(A642,'[1]Zona de Riesgo Corrup'!$A$3:$I$22,9,FALSE),""))</f>
        <v/>
      </c>
      <c r="H642" s="25" t="str">
        <f>IF(A642="","",IFERROR(VLOOKUP(A642,'[1]Diseño de Control Corrup'!$A$3:$J$100,6,FALSE),""))</f>
        <v/>
      </c>
      <c r="I642" s="25"/>
      <c r="J642" s="25" t="str">
        <f>IF(A642="","",IFERROR(VLOOKUP(A642,'[1]Diseño de Control Corrup'!$A$3:$J$100,3,FALSE),""))</f>
        <v/>
      </c>
      <c r="K642" s="25" t="str">
        <f>IF(A642="","",IFERROR(VLOOKUP(A642,'[1]Diseño de Control Corrup'!$A$3:$J$100,4,FALSE),""))</f>
        <v/>
      </c>
      <c r="M642" s="8"/>
      <c r="N642" s="8"/>
      <c r="O642" s="8"/>
      <c r="P642" s="8"/>
    </row>
    <row r="643" spans="1:16" s="26" customFormat="1" hidden="1" x14ac:dyDescent="0.25">
      <c r="A643" s="24" t="str">
        <f>IF('[1]Descripción del Riesgo de Corru'!A658="","",'[1]Descripción del Riesgo de Corru'!A658)</f>
        <v/>
      </c>
      <c r="B643" s="22" t="str">
        <f t="shared" si="9"/>
        <v/>
      </c>
      <c r="C643" s="24" t="str">
        <f>IF('[1]Descripción del Riesgo de Corru'!C658="","",'[1]Descripción del Riesgo de Corru'!C658)</f>
        <v/>
      </c>
      <c r="D643" s="25" t="str">
        <f>IFERROR(VLOOKUP(A643,'[1]Valoración de Control RiesgCorr'!$A$4:$AN$130,35,FALSE),"")</f>
        <v/>
      </c>
      <c r="E643" s="25" t="str">
        <f>IFERROR(VLOOKUP(A643,'[1]Zona de Riesgo Corrup'!$A$3:$E$12,5,FALSE),"")</f>
        <v/>
      </c>
      <c r="F643" s="25" t="str">
        <f>IF(A643="","",IFERROR(VLOOKUP(A643,'[1]Valoración de Control RiesgCorr'!$A$4:$AN$130,39,FALSE),""))</f>
        <v/>
      </c>
      <c r="G643" s="22" t="str">
        <f>IF(A643="","",IFERROR(VLOOKUP(A643,'[1]Zona de Riesgo Corrup'!$A$3:$I$22,9,FALSE),""))</f>
        <v/>
      </c>
      <c r="H643" s="25" t="str">
        <f>IF(A643="","",IFERROR(VLOOKUP(A643,'[1]Diseño de Control Corrup'!$A$3:$J$100,6,FALSE),""))</f>
        <v/>
      </c>
      <c r="I643" s="25"/>
      <c r="J643" s="25" t="str">
        <f>IF(A643="","",IFERROR(VLOOKUP(A643,'[1]Diseño de Control Corrup'!$A$3:$J$100,3,FALSE),""))</f>
        <v/>
      </c>
      <c r="K643" s="25" t="str">
        <f>IF(A643="","",IFERROR(VLOOKUP(A643,'[1]Diseño de Control Corrup'!$A$3:$J$100,4,FALSE),""))</f>
        <v/>
      </c>
      <c r="M643" s="8"/>
      <c r="N643" s="8"/>
      <c r="O643" s="8"/>
      <c r="P643" s="8"/>
    </row>
    <row r="644" spans="1:16" s="26" customFormat="1" hidden="1" x14ac:dyDescent="0.25">
      <c r="A644" s="24" t="str">
        <f>IF('[1]Descripción del Riesgo de Corru'!A659="","",'[1]Descripción del Riesgo de Corru'!A659)</f>
        <v/>
      </c>
      <c r="B644" s="22" t="str">
        <f t="shared" si="9"/>
        <v/>
      </c>
      <c r="C644" s="24" t="str">
        <f>IF('[1]Descripción del Riesgo de Corru'!C659="","",'[1]Descripción del Riesgo de Corru'!C659)</f>
        <v/>
      </c>
      <c r="D644" s="25" t="str">
        <f>IFERROR(VLOOKUP(A644,'[1]Valoración de Control RiesgCorr'!$A$4:$AN$130,35,FALSE),"")</f>
        <v/>
      </c>
      <c r="E644" s="25" t="str">
        <f>IFERROR(VLOOKUP(A644,'[1]Zona de Riesgo Corrup'!$A$3:$E$12,5,FALSE),"")</f>
        <v/>
      </c>
      <c r="F644" s="25" t="str">
        <f>IF(A644="","",IFERROR(VLOOKUP(A644,'[1]Valoración de Control RiesgCorr'!$A$4:$AN$130,39,FALSE),""))</f>
        <v/>
      </c>
      <c r="G644" s="22" t="str">
        <f>IF(A644="","",IFERROR(VLOOKUP(A644,'[1]Zona de Riesgo Corrup'!$A$3:$I$22,9,FALSE),""))</f>
        <v/>
      </c>
      <c r="H644" s="25" t="str">
        <f>IF(A644="","",IFERROR(VLOOKUP(A644,'[1]Diseño de Control Corrup'!$A$3:$J$100,6,FALSE),""))</f>
        <v/>
      </c>
      <c r="I644" s="25"/>
      <c r="J644" s="25" t="str">
        <f>IF(A644="","",IFERROR(VLOOKUP(A644,'[1]Diseño de Control Corrup'!$A$3:$J$100,3,FALSE),""))</f>
        <v/>
      </c>
      <c r="K644" s="25" t="str">
        <f>IF(A644="","",IFERROR(VLOOKUP(A644,'[1]Diseño de Control Corrup'!$A$3:$J$100,4,FALSE),""))</f>
        <v/>
      </c>
      <c r="M644" s="8"/>
      <c r="N644" s="8"/>
      <c r="O644" s="8"/>
      <c r="P644" s="8"/>
    </row>
    <row r="645" spans="1:16" s="26" customFormat="1" hidden="1" x14ac:dyDescent="0.25">
      <c r="A645" s="24" t="str">
        <f>IF('[1]Descripción del Riesgo de Corru'!A660="","",'[1]Descripción del Riesgo de Corru'!A660)</f>
        <v/>
      </c>
      <c r="B645" s="22" t="str">
        <f t="shared" si="9"/>
        <v/>
      </c>
      <c r="C645" s="24" t="str">
        <f>IF('[1]Descripción del Riesgo de Corru'!C660="","",'[1]Descripción del Riesgo de Corru'!C660)</f>
        <v/>
      </c>
      <c r="D645" s="25" t="str">
        <f>IFERROR(VLOOKUP(A645,'[1]Valoración de Control RiesgCorr'!$A$4:$AN$130,35,FALSE),"")</f>
        <v/>
      </c>
      <c r="E645" s="25" t="str">
        <f>IFERROR(VLOOKUP(A645,'[1]Zona de Riesgo Corrup'!$A$3:$E$12,5,FALSE),"")</f>
        <v/>
      </c>
      <c r="F645" s="25" t="str">
        <f>IF(A645="","",IFERROR(VLOOKUP(A645,'[1]Valoración de Control RiesgCorr'!$A$4:$AN$130,39,FALSE),""))</f>
        <v/>
      </c>
      <c r="G645" s="22" t="str">
        <f>IF(A645="","",IFERROR(VLOOKUP(A645,'[1]Zona de Riesgo Corrup'!$A$3:$I$22,9,FALSE),""))</f>
        <v/>
      </c>
      <c r="H645" s="25" t="str">
        <f>IF(A645="","",IFERROR(VLOOKUP(A645,'[1]Diseño de Control Corrup'!$A$3:$J$100,6,FALSE),""))</f>
        <v/>
      </c>
      <c r="I645" s="25"/>
      <c r="J645" s="25" t="str">
        <f>IF(A645="","",IFERROR(VLOOKUP(A645,'[1]Diseño de Control Corrup'!$A$3:$J$100,3,FALSE),""))</f>
        <v/>
      </c>
      <c r="K645" s="25" t="str">
        <f>IF(A645="","",IFERROR(VLOOKUP(A645,'[1]Diseño de Control Corrup'!$A$3:$J$100,4,FALSE),""))</f>
        <v/>
      </c>
      <c r="M645" s="8"/>
      <c r="N645" s="8"/>
      <c r="O645" s="8"/>
      <c r="P645" s="8"/>
    </row>
    <row r="646" spans="1:16" s="26" customFormat="1" hidden="1" x14ac:dyDescent="0.25">
      <c r="A646" s="24" t="str">
        <f>IF('[1]Descripción del Riesgo de Corru'!A661="","",'[1]Descripción del Riesgo de Corru'!A661)</f>
        <v/>
      </c>
      <c r="B646" s="22" t="str">
        <f t="shared" si="9"/>
        <v/>
      </c>
      <c r="C646" s="24" t="str">
        <f>IF('[1]Descripción del Riesgo de Corru'!C661="","",'[1]Descripción del Riesgo de Corru'!C661)</f>
        <v/>
      </c>
      <c r="D646" s="25" t="str">
        <f>IFERROR(VLOOKUP(A646,'[1]Valoración de Control RiesgCorr'!$A$4:$AN$130,35,FALSE),"")</f>
        <v/>
      </c>
      <c r="E646" s="25" t="str">
        <f>IFERROR(VLOOKUP(A646,'[1]Zona de Riesgo Corrup'!$A$3:$E$12,5,FALSE),"")</f>
        <v/>
      </c>
      <c r="F646" s="25" t="str">
        <f>IF(A646="","",IFERROR(VLOOKUP(A646,'[1]Valoración de Control RiesgCorr'!$A$4:$AN$130,39,FALSE),""))</f>
        <v/>
      </c>
      <c r="G646" s="22" t="str">
        <f>IF(A646="","",IFERROR(VLOOKUP(A646,'[1]Zona de Riesgo Corrup'!$A$3:$I$22,9,FALSE),""))</f>
        <v/>
      </c>
      <c r="H646" s="25" t="str">
        <f>IF(A646="","",IFERROR(VLOOKUP(A646,'[1]Diseño de Control Corrup'!$A$3:$J$100,6,FALSE),""))</f>
        <v/>
      </c>
      <c r="I646" s="25"/>
      <c r="J646" s="25" t="str">
        <f>IF(A646="","",IFERROR(VLOOKUP(A646,'[1]Diseño de Control Corrup'!$A$3:$J$100,3,FALSE),""))</f>
        <v/>
      </c>
      <c r="K646" s="25" t="str">
        <f>IF(A646="","",IFERROR(VLOOKUP(A646,'[1]Diseño de Control Corrup'!$A$3:$J$100,4,FALSE),""))</f>
        <v/>
      </c>
      <c r="M646" s="8"/>
      <c r="N646" s="8"/>
      <c r="O646" s="8"/>
      <c r="P646" s="8"/>
    </row>
    <row r="647" spans="1:16" s="26" customFormat="1" hidden="1" x14ac:dyDescent="0.25">
      <c r="A647" s="24" t="str">
        <f>IF('[1]Descripción del Riesgo de Corru'!A662="","",'[1]Descripción del Riesgo de Corru'!A662)</f>
        <v/>
      </c>
      <c r="B647" s="22" t="str">
        <f t="shared" si="9"/>
        <v/>
      </c>
      <c r="C647" s="24" t="str">
        <f>IF('[1]Descripción del Riesgo de Corru'!C662="","",'[1]Descripción del Riesgo de Corru'!C662)</f>
        <v/>
      </c>
      <c r="D647" s="25" t="str">
        <f>IFERROR(VLOOKUP(A647,'[1]Valoración de Control RiesgCorr'!$A$4:$AN$130,35,FALSE),"")</f>
        <v/>
      </c>
      <c r="E647" s="25" t="str">
        <f>IFERROR(VLOOKUP(A647,'[1]Zona de Riesgo Corrup'!$A$3:$E$12,5,FALSE),"")</f>
        <v/>
      </c>
      <c r="F647" s="25" t="str">
        <f>IF(A647="","",IFERROR(VLOOKUP(A647,'[1]Valoración de Control RiesgCorr'!$A$4:$AN$130,39,FALSE),""))</f>
        <v/>
      </c>
      <c r="G647" s="22" t="str">
        <f>IF(A647="","",IFERROR(VLOOKUP(A647,'[1]Zona de Riesgo Corrup'!$A$3:$I$22,9,FALSE),""))</f>
        <v/>
      </c>
      <c r="H647" s="25" t="str">
        <f>IF(A647="","",IFERROR(VLOOKUP(A647,'[1]Diseño de Control Corrup'!$A$3:$J$100,6,FALSE),""))</f>
        <v/>
      </c>
      <c r="I647" s="25"/>
      <c r="J647" s="25" t="str">
        <f>IF(A647="","",IFERROR(VLOOKUP(A647,'[1]Diseño de Control Corrup'!$A$3:$J$100,3,FALSE),""))</f>
        <v/>
      </c>
      <c r="K647" s="25" t="str">
        <f>IF(A647="","",IFERROR(VLOOKUP(A647,'[1]Diseño de Control Corrup'!$A$3:$J$100,4,FALSE),""))</f>
        <v/>
      </c>
      <c r="M647" s="8"/>
      <c r="N647" s="8"/>
      <c r="O647" s="8"/>
      <c r="P647" s="8"/>
    </row>
    <row r="648" spans="1:16" s="26" customFormat="1" hidden="1" x14ac:dyDescent="0.25">
      <c r="A648" s="24" t="str">
        <f>IF('[1]Descripción del Riesgo de Corru'!A663="","",'[1]Descripción del Riesgo de Corru'!A663)</f>
        <v/>
      </c>
      <c r="B648" s="22" t="str">
        <f t="shared" si="9"/>
        <v/>
      </c>
      <c r="C648" s="24" t="str">
        <f>IF('[1]Descripción del Riesgo de Corru'!C663="","",'[1]Descripción del Riesgo de Corru'!C663)</f>
        <v/>
      </c>
      <c r="D648" s="25" t="str">
        <f>IFERROR(VLOOKUP(A648,'[1]Valoración de Control RiesgCorr'!$A$4:$AN$130,35,FALSE),"")</f>
        <v/>
      </c>
      <c r="E648" s="25" t="str">
        <f>IFERROR(VLOOKUP(A648,'[1]Zona de Riesgo Corrup'!$A$3:$E$12,5,FALSE),"")</f>
        <v/>
      </c>
      <c r="F648" s="25" t="str">
        <f>IF(A648="","",IFERROR(VLOOKUP(A648,'[1]Valoración de Control RiesgCorr'!$A$4:$AN$130,39,FALSE),""))</f>
        <v/>
      </c>
      <c r="G648" s="22" t="str">
        <f>IF(A648="","",IFERROR(VLOOKUP(A648,'[1]Zona de Riesgo Corrup'!$A$3:$I$22,9,FALSE),""))</f>
        <v/>
      </c>
      <c r="H648" s="25" t="str">
        <f>IF(A648="","",IFERROR(VLOOKUP(A648,'[1]Diseño de Control Corrup'!$A$3:$J$100,6,FALSE),""))</f>
        <v/>
      </c>
      <c r="I648" s="25"/>
      <c r="J648" s="25" t="str">
        <f>IF(A648="","",IFERROR(VLOOKUP(A648,'[1]Diseño de Control Corrup'!$A$3:$J$100,3,FALSE),""))</f>
        <v/>
      </c>
      <c r="K648" s="25" t="str">
        <f>IF(A648="","",IFERROR(VLOOKUP(A648,'[1]Diseño de Control Corrup'!$A$3:$J$100,4,FALSE),""))</f>
        <v/>
      </c>
      <c r="M648" s="8"/>
      <c r="N648" s="8"/>
      <c r="O648" s="8"/>
      <c r="P648" s="8"/>
    </row>
    <row r="649" spans="1:16" s="26" customFormat="1" hidden="1" x14ac:dyDescent="0.25">
      <c r="A649" s="24" t="str">
        <f>IF('[1]Descripción del Riesgo de Corru'!A664="","",'[1]Descripción del Riesgo de Corru'!A664)</f>
        <v/>
      </c>
      <c r="B649" s="22" t="str">
        <f t="shared" si="9"/>
        <v/>
      </c>
      <c r="C649" s="24" t="str">
        <f>IF('[1]Descripción del Riesgo de Corru'!C664="","",'[1]Descripción del Riesgo de Corru'!C664)</f>
        <v/>
      </c>
      <c r="D649" s="25" t="str">
        <f>IFERROR(VLOOKUP(A649,'[1]Valoración de Control RiesgCorr'!$A$4:$AN$130,35,FALSE),"")</f>
        <v/>
      </c>
      <c r="E649" s="25" t="str">
        <f>IFERROR(VLOOKUP(A649,'[1]Zona de Riesgo Corrup'!$A$3:$E$12,5,FALSE),"")</f>
        <v/>
      </c>
      <c r="F649" s="25" t="str">
        <f>IF(A649="","",IFERROR(VLOOKUP(A649,'[1]Valoración de Control RiesgCorr'!$A$4:$AN$130,39,FALSE),""))</f>
        <v/>
      </c>
      <c r="G649" s="22" t="str">
        <f>IF(A649="","",IFERROR(VLOOKUP(A649,'[1]Zona de Riesgo Corrup'!$A$3:$I$22,9,FALSE),""))</f>
        <v/>
      </c>
      <c r="H649" s="25" t="str">
        <f>IF(A649="","",IFERROR(VLOOKUP(A649,'[1]Diseño de Control Corrup'!$A$3:$J$100,6,FALSE),""))</f>
        <v/>
      </c>
      <c r="I649" s="25"/>
      <c r="J649" s="25" t="str">
        <f>IF(A649="","",IFERROR(VLOOKUP(A649,'[1]Diseño de Control Corrup'!$A$3:$J$100,3,FALSE),""))</f>
        <v/>
      </c>
      <c r="K649" s="25" t="str">
        <f>IF(A649="","",IFERROR(VLOOKUP(A649,'[1]Diseño de Control Corrup'!$A$3:$J$100,4,FALSE),""))</f>
        <v/>
      </c>
      <c r="M649" s="8"/>
      <c r="N649" s="8"/>
      <c r="O649" s="8"/>
      <c r="P649" s="8"/>
    </row>
    <row r="650" spans="1:16" s="26" customFormat="1" hidden="1" x14ac:dyDescent="0.25">
      <c r="A650" s="24" t="str">
        <f>IF('[1]Descripción del Riesgo de Corru'!A665="","",'[1]Descripción del Riesgo de Corru'!A665)</f>
        <v/>
      </c>
      <c r="B650" s="22" t="str">
        <f t="shared" si="9"/>
        <v/>
      </c>
      <c r="C650" s="24" t="str">
        <f>IF('[1]Descripción del Riesgo de Corru'!C665="","",'[1]Descripción del Riesgo de Corru'!C665)</f>
        <v/>
      </c>
      <c r="D650" s="25" t="str">
        <f>IFERROR(VLOOKUP(A650,'[1]Valoración de Control RiesgCorr'!$A$4:$AN$130,35,FALSE),"")</f>
        <v/>
      </c>
      <c r="E650" s="25" t="str">
        <f>IFERROR(VLOOKUP(A650,'[1]Zona de Riesgo Corrup'!$A$3:$E$12,5,FALSE),"")</f>
        <v/>
      </c>
      <c r="F650" s="25" t="str">
        <f>IF(A650="","",IFERROR(VLOOKUP(A650,'[1]Valoración de Control RiesgCorr'!$A$4:$AN$130,39,FALSE),""))</f>
        <v/>
      </c>
      <c r="G650" s="22" t="str">
        <f>IF(A650="","",IFERROR(VLOOKUP(A650,'[1]Zona de Riesgo Corrup'!$A$3:$I$22,9,FALSE),""))</f>
        <v/>
      </c>
      <c r="H650" s="25" t="str">
        <f>IF(A650="","",IFERROR(VLOOKUP(A650,'[1]Diseño de Control Corrup'!$A$3:$J$100,6,FALSE),""))</f>
        <v/>
      </c>
      <c r="I650" s="25"/>
      <c r="J650" s="25" t="str">
        <f>IF(A650="","",IFERROR(VLOOKUP(A650,'[1]Diseño de Control Corrup'!$A$3:$J$100,3,FALSE),""))</f>
        <v/>
      </c>
      <c r="K650" s="25" t="str">
        <f>IF(A650="","",IFERROR(VLOOKUP(A650,'[1]Diseño de Control Corrup'!$A$3:$J$100,4,FALSE),""))</f>
        <v/>
      </c>
      <c r="M650" s="8"/>
      <c r="N650" s="8"/>
      <c r="O650" s="8"/>
      <c r="P650" s="8"/>
    </row>
    <row r="651" spans="1:16" s="26" customFormat="1" hidden="1" x14ac:dyDescent="0.25">
      <c r="A651" s="24" t="str">
        <f>IF('[1]Descripción del Riesgo de Corru'!A666="","",'[1]Descripción del Riesgo de Corru'!A666)</f>
        <v/>
      </c>
      <c r="B651" s="22" t="str">
        <f t="shared" si="9"/>
        <v/>
      </c>
      <c r="C651" s="24" t="str">
        <f>IF('[1]Descripción del Riesgo de Corru'!C666="","",'[1]Descripción del Riesgo de Corru'!C666)</f>
        <v/>
      </c>
      <c r="D651" s="25" t="str">
        <f>IFERROR(VLOOKUP(A651,'[1]Valoración de Control RiesgCorr'!$A$4:$AN$130,35,FALSE),"")</f>
        <v/>
      </c>
      <c r="E651" s="25" t="str">
        <f>IFERROR(VLOOKUP(A651,'[1]Zona de Riesgo Corrup'!$A$3:$E$12,5,FALSE),"")</f>
        <v/>
      </c>
      <c r="F651" s="25" t="str">
        <f>IF(A651="","",IFERROR(VLOOKUP(A651,'[1]Valoración de Control RiesgCorr'!$A$4:$AN$130,39,FALSE),""))</f>
        <v/>
      </c>
      <c r="G651" s="22" t="str">
        <f>IF(A651="","",IFERROR(VLOOKUP(A651,'[1]Zona de Riesgo Corrup'!$A$3:$I$22,9,FALSE),""))</f>
        <v/>
      </c>
      <c r="H651" s="25" t="str">
        <f>IF(A651="","",IFERROR(VLOOKUP(A651,'[1]Diseño de Control Corrup'!$A$3:$J$100,6,FALSE),""))</f>
        <v/>
      </c>
      <c r="I651" s="25"/>
      <c r="J651" s="25" t="str">
        <f>IF(A651="","",IFERROR(VLOOKUP(A651,'[1]Diseño de Control Corrup'!$A$3:$J$100,3,FALSE),""))</f>
        <v/>
      </c>
      <c r="K651" s="25" t="str">
        <f>IF(A651="","",IFERROR(VLOOKUP(A651,'[1]Diseño de Control Corrup'!$A$3:$J$100,4,FALSE),""))</f>
        <v/>
      </c>
      <c r="M651" s="8"/>
      <c r="N651" s="8"/>
      <c r="O651" s="8"/>
      <c r="P651" s="8"/>
    </row>
    <row r="652" spans="1:16" s="26" customFormat="1" hidden="1" x14ac:dyDescent="0.25">
      <c r="A652" s="24" t="str">
        <f>IF('[1]Descripción del Riesgo de Corru'!A667="","",'[1]Descripción del Riesgo de Corru'!A667)</f>
        <v/>
      </c>
      <c r="B652" s="22" t="str">
        <f t="shared" ref="B652:B715" si="10">IF(A652="","","CORRUPCIÓN")</f>
        <v/>
      </c>
      <c r="C652" s="24" t="str">
        <f>IF('[1]Descripción del Riesgo de Corru'!C667="","",'[1]Descripción del Riesgo de Corru'!C667)</f>
        <v/>
      </c>
      <c r="D652" s="25" t="str">
        <f>IFERROR(VLOOKUP(A652,'[1]Valoración de Control RiesgCorr'!$A$4:$AN$130,35,FALSE),"")</f>
        <v/>
      </c>
      <c r="E652" s="25" t="str">
        <f>IFERROR(VLOOKUP(A652,'[1]Zona de Riesgo Corrup'!$A$3:$E$12,5,FALSE),"")</f>
        <v/>
      </c>
      <c r="F652" s="25" t="str">
        <f>IF(A652="","",IFERROR(VLOOKUP(A652,'[1]Valoración de Control RiesgCorr'!$A$4:$AN$130,39,FALSE),""))</f>
        <v/>
      </c>
      <c r="G652" s="22" t="str">
        <f>IF(A652="","",IFERROR(VLOOKUP(A652,'[1]Zona de Riesgo Corrup'!$A$3:$I$22,9,FALSE),""))</f>
        <v/>
      </c>
      <c r="H652" s="25" t="str">
        <f>IF(A652="","",IFERROR(VLOOKUP(A652,'[1]Diseño de Control Corrup'!$A$3:$J$100,6,FALSE),""))</f>
        <v/>
      </c>
      <c r="I652" s="25"/>
      <c r="J652" s="25" t="str">
        <f>IF(A652="","",IFERROR(VLOOKUP(A652,'[1]Diseño de Control Corrup'!$A$3:$J$100,3,FALSE),""))</f>
        <v/>
      </c>
      <c r="K652" s="25" t="str">
        <f>IF(A652="","",IFERROR(VLOOKUP(A652,'[1]Diseño de Control Corrup'!$A$3:$J$100,4,FALSE),""))</f>
        <v/>
      </c>
      <c r="M652" s="8"/>
      <c r="N652" s="8"/>
      <c r="O652" s="8"/>
      <c r="P652" s="8"/>
    </row>
    <row r="653" spans="1:16" s="26" customFormat="1" hidden="1" x14ac:dyDescent="0.25">
      <c r="A653" s="24" t="str">
        <f>IF('[1]Descripción del Riesgo de Corru'!A668="","",'[1]Descripción del Riesgo de Corru'!A668)</f>
        <v/>
      </c>
      <c r="B653" s="22" t="str">
        <f t="shared" si="10"/>
        <v/>
      </c>
      <c r="C653" s="24" t="str">
        <f>IF('[1]Descripción del Riesgo de Corru'!C668="","",'[1]Descripción del Riesgo de Corru'!C668)</f>
        <v/>
      </c>
      <c r="D653" s="25" t="str">
        <f>IFERROR(VLOOKUP(A653,'[1]Valoración de Control RiesgCorr'!$A$4:$AN$130,35,FALSE),"")</f>
        <v/>
      </c>
      <c r="E653" s="25" t="str">
        <f>IFERROR(VLOOKUP(A653,'[1]Zona de Riesgo Corrup'!$A$3:$E$12,5,FALSE),"")</f>
        <v/>
      </c>
      <c r="F653" s="25" t="str">
        <f>IF(A653="","",IFERROR(VLOOKUP(A653,'[1]Valoración de Control RiesgCorr'!$A$4:$AN$130,39,FALSE),""))</f>
        <v/>
      </c>
      <c r="G653" s="22" t="str">
        <f>IF(A653="","",IFERROR(VLOOKUP(A653,'[1]Zona de Riesgo Corrup'!$A$3:$I$22,9,FALSE),""))</f>
        <v/>
      </c>
      <c r="H653" s="25" t="str">
        <f>IF(A653="","",IFERROR(VLOOKUP(A653,'[1]Diseño de Control Corrup'!$A$3:$J$100,6,FALSE),""))</f>
        <v/>
      </c>
      <c r="I653" s="25"/>
      <c r="J653" s="25" t="str">
        <f>IF(A653="","",IFERROR(VLOOKUP(A653,'[1]Diseño de Control Corrup'!$A$3:$J$100,3,FALSE),""))</f>
        <v/>
      </c>
      <c r="K653" s="25" t="str">
        <f>IF(A653="","",IFERROR(VLOOKUP(A653,'[1]Diseño de Control Corrup'!$A$3:$J$100,4,FALSE),""))</f>
        <v/>
      </c>
      <c r="M653" s="8"/>
      <c r="N653" s="8"/>
      <c r="O653" s="8"/>
      <c r="P653" s="8"/>
    </row>
    <row r="654" spans="1:16" s="26" customFormat="1" hidden="1" x14ac:dyDescent="0.25">
      <c r="A654" s="24" t="str">
        <f>IF('[1]Descripción del Riesgo de Corru'!A669="","",'[1]Descripción del Riesgo de Corru'!A669)</f>
        <v/>
      </c>
      <c r="B654" s="22" t="str">
        <f t="shared" si="10"/>
        <v/>
      </c>
      <c r="C654" s="24" t="str">
        <f>IF('[1]Descripción del Riesgo de Corru'!C669="","",'[1]Descripción del Riesgo de Corru'!C669)</f>
        <v/>
      </c>
      <c r="D654" s="25" t="str">
        <f>IFERROR(VLOOKUP(A654,'[1]Valoración de Control RiesgCorr'!$A$4:$AN$130,35,FALSE),"")</f>
        <v/>
      </c>
      <c r="E654" s="25" t="str">
        <f>IFERROR(VLOOKUP(A654,'[1]Zona de Riesgo Corrup'!$A$3:$E$12,5,FALSE),"")</f>
        <v/>
      </c>
      <c r="F654" s="25" t="str">
        <f>IF(A654="","",IFERROR(VLOOKUP(A654,'[1]Valoración de Control RiesgCorr'!$A$4:$AN$130,39,FALSE),""))</f>
        <v/>
      </c>
      <c r="G654" s="22" t="str">
        <f>IF(A654="","",IFERROR(VLOOKUP(A654,'[1]Zona de Riesgo Corrup'!$A$3:$I$22,9,FALSE),""))</f>
        <v/>
      </c>
      <c r="H654" s="25" t="str">
        <f>IF(A654="","",IFERROR(VLOOKUP(A654,'[1]Diseño de Control Corrup'!$A$3:$J$100,6,FALSE),""))</f>
        <v/>
      </c>
      <c r="I654" s="25"/>
      <c r="J654" s="25" t="str">
        <f>IF(A654="","",IFERROR(VLOOKUP(A654,'[1]Diseño de Control Corrup'!$A$3:$J$100,3,FALSE),""))</f>
        <v/>
      </c>
      <c r="K654" s="25" t="str">
        <f>IF(A654="","",IFERROR(VLOOKUP(A654,'[1]Diseño de Control Corrup'!$A$3:$J$100,4,FALSE),""))</f>
        <v/>
      </c>
      <c r="M654" s="8"/>
      <c r="N654" s="8"/>
      <c r="O654" s="8"/>
      <c r="P654" s="8"/>
    </row>
    <row r="655" spans="1:16" s="26" customFormat="1" hidden="1" x14ac:dyDescent="0.25">
      <c r="A655" s="24" t="str">
        <f>IF('[1]Descripción del Riesgo de Corru'!A670="","",'[1]Descripción del Riesgo de Corru'!A670)</f>
        <v/>
      </c>
      <c r="B655" s="22" t="str">
        <f t="shared" si="10"/>
        <v/>
      </c>
      <c r="C655" s="24" t="str">
        <f>IF('[1]Descripción del Riesgo de Corru'!C670="","",'[1]Descripción del Riesgo de Corru'!C670)</f>
        <v/>
      </c>
      <c r="D655" s="25" t="str">
        <f>IFERROR(VLOOKUP(A655,'[1]Valoración de Control RiesgCorr'!$A$4:$AN$130,35,FALSE),"")</f>
        <v/>
      </c>
      <c r="E655" s="25" t="str">
        <f>IFERROR(VLOOKUP(A655,'[1]Zona de Riesgo Corrup'!$A$3:$E$12,5,FALSE),"")</f>
        <v/>
      </c>
      <c r="F655" s="25" t="str">
        <f>IF(A655="","",IFERROR(VLOOKUP(A655,'[1]Valoración de Control RiesgCorr'!$A$4:$AN$130,39,FALSE),""))</f>
        <v/>
      </c>
      <c r="G655" s="22" t="str">
        <f>IF(A655="","",IFERROR(VLOOKUP(A655,'[1]Zona de Riesgo Corrup'!$A$3:$I$22,9,FALSE),""))</f>
        <v/>
      </c>
      <c r="H655" s="25" t="str">
        <f>IF(A655="","",IFERROR(VLOOKUP(A655,'[1]Diseño de Control Corrup'!$A$3:$J$100,6,FALSE),""))</f>
        <v/>
      </c>
      <c r="I655" s="25"/>
      <c r="J655" s="25" t="str">
        <f>IF(A655="","",IFERROR(VLOOKUP(A655,'[1]Diseño de Control Corrup'!$A$3:$J$100,3,FALSE),""))</f>
        <v/>
      </c>
      <c r="K655" s="25" t="str">
        <f>IF(A655="","",IFERROR(VLOOKUP(A655,'[1]Diseño de Control Corrup'!$A$3:$J$100,4,FALSE),""))</f>
        <v/>
      </c>
      <c r="M655" s="8"/>
      <c r="N655" s="8"/>
      <c r="O655" s="8"/>
      <c r="P655" s="8"/>
    </row>
    <row r="656" spans="1:16" s="26" customFormat="1" hidden="1" x14ac:dyDescent="0.25">
      <c r="A656" s="24" t="str">
        <f>IF('[1]Descripción del Riesgo de Corru'!A671="","",'[1]Descripción del Riesgo de Corru'!A671)</f>
        <v/>
      </c>
      <c r="B656" s="22" t="str">
        <f t="shared" si="10"/>
        <v/>
      </c>
      <c r="C656" s="24" t="str">
        <f>IF('[1]Descripción del Riesgo de Corru'!C671="","",'[1]Descripción del Riesgo de Corru'!C671)</f>
        <v/>
      </c>
      <c r="D656" s="25" t="str">
        <f>IFERROR(VLOOKUP(A656,'[1]Valoración de Control RiesgCorr'!$A$4:$AN$130,35,FALSE),"")</f>
        <v/>
      </c>
      <c r="E656" s="25" t="str">
        <f>IFERROR(VLOOKUP(A656,'[1]Zona de Riesgo Corrup'!$A$3:$E$12,5,FALSE),"")</f>
        <v/>
      </c>
      <c r="F656" s="25" t="str">
        <f>IF(A656="","",IFERROR(VLOOKUP(A656,'[1]Valoración de Control RiesgCorr'!$A$4:$AN$130,39,FALSE),""))</f>
        <v/>
      </c>
      <c r="G656" s="22" t="str">
        <f>IF(A656="","",IFERROR(VLOOKUP(A656,'[1]Zona de Riesgo Corrup'!$A$3:$I$22,9,FALSE),""))</f>
        <v/>
      </c>
      <c r="H656" s="25" t="str">
        <f>IF(A656="","",IFERROR(VLOOKUP(A656,'[1]Diseño de Control Corrup'!$A$3:$J$100,6,FALSE),""))</f>
        <v/>
      </c>
      <c r="I656" s="25"/>
      <c r="J656" s="25" t="str">
        <f>IF(A656="","",IFERROR(VLOOKUP(A656,'[1]Diseño de Control Corrup'!$A$3:$J$100,3,FALSE),""))</f>
        <v/>
      </c>
      <c r="K656" s="25" t="str">
        <f>IF(A656="","",IFERROR(VLOOKUP(A656,'[1]Diseño de Control Corrup'!$A$3:$J$100,4,FALSE),""))</f>
        <v/>
      </c>
      <c r="M656" s="8"/>
      <c r="N656" s="8"/>
      <c r="O656" s="8"/>
      <c r="P656" s="8"/>
    </row>
    <row r="657" spans="1:16" s="26" customFormat="1" hidden="1" x14ac:dyDescent="0.25">
      <c r="A657" s="24" t="str">
        <f>IF('[1]Descripción del Riesgo de Corru'!A672="","",'[1]Descripción del Riesgo de Corru'!A672)</f>
        <v/>
      </c>
      <c r="B657" s="22" t="str">
        <f t="shared" si="10"/>
        <v/>
      </c>
      <c r="C657" s="24" t="str">
        <f>IF('[1]Descripción del Riesgo de Corru'!C672="","",'[1]Descripción del Riesgo de Corru'!C672)</f>
        <v/>
      </c>
      <c r="D657" s="25" t="str">
        <f>IFERROR(VLOOKUP(A657,'[1]Valoración de Control RiesgCorr'!$A$4:$AN$130,35,FALSE),"")</f>
        <v/>
      </c>
      <c r="E657" s="25" t="str">
        <f>IFERROR(VLOOKUP(A657,'[1]Zona de Riesgo Corrup'!$A$3:$E$12,5,FALSE),"")</f>
        <v/>
      </c>
      <c r="F657" s="25" t="str">
        <f>IF(A657="","",IFERROR(VLOOKUP(A657,'[1]Valoración de Control RiesgCorr'!$A$4:$AN$130,39,FALSE),""))</f>
        <v/>
      </c>
      <c r="G657" s="22" t="str">
        <f>IF(A657="","",IFERROR(VLOOKUP(A657,'[1]Zona de Riesgo Corrup'!$A$3:$I$22,9,FALSE),""))</f>
        <v/>
      </c>
      <c r="H657" s="25" t="str">
        <f>IF(A657="","",IFERROR(VLOOKUP(A657,'[1]Diseño de Control Corrup'!$A$3:$J$100,6,FALSE),""))</f>
        <v/>
      </c>
      <c r="I657" s="25"/>
      <c r="J657" s="25" t="str">
        <f>IF(A657="","",IFERROR(VLOOKUP(A657,'[1]Diseño de Control Corrup'!$A$3:$J$100,3,FALSE),""))</f>
        <v/>
      </c>
      <c r="K657" s="25" t="str">
        <f>IF(A657="","",IFERROR(VLOOKUP(A657,'[1]Diseño de Control Corrup'!$A$3:$J$100,4,FALSE),""))</f>
        <v/>
      </c>
      <c r="M657" s="8"/>
      <c r="N657" s="8"/>
      <c r="O657" s="8"/>
      <c r="P657" s="8"/>
    </row>
    <row r="658" spans="1:16" s="26" customFormat="1" hidden="1" x14ac:dyDescent="0.25">
      <c r="A658" s="24" t="str">
        <f>IF('[1]Descripción del Riesgo de Corru'!A673="","",'[1]Descripción del Riesgo de Corru'!A673)</f>
        <v/>
      </c>
      <c r="B658" s="22" t="str">
        <f t="shared" si="10"/>
        <v/>
      </c>
      <c r="C658" s="24" t="str">
        <f>IF('[1]Descripción del Riesgo de Corru'!C673="","",'[1]Descripción del Riesgo de Corru'!C673)</f>
        <v/>
      </c>
      <c r="D658" s="25" t="str">
        <f>IFERROR(VLOOKUP(A658,'[1]Valoración de Control RiesgCorr'!$A$4:$AN$130,35,FALSE),"")</f>
        <v/>
      </c>
      <c r="E658" s="25" t="str">
        <f>IFERROR(VLOOKUP(A658,'[1]Zona de Riesgo Corrup'!$A$3:$E$12,5,FALSE),"")</f>
        <v/>
      </c>
      <c r="F658" s="25" t="str">
        <f>IF(A658="","",IFERROR(VLOOKUP(A658,'[1]Valoración de Control RiesgCorr'!$A$4:$AN$130,39,FALSE),""))</f>
        <v/>
      </c>
      <c r="G658" s="22" t="str">
        <f>IF(A658="","",IFERROR(VLOOKUP(A658,'[1]Zona de Riesgo Corrup'!$A$3:$I$22,9,FALSE),""))</f>
        <v/>
      </c>
      <c r="H658" s="25" t="str">
        <f>IF(A658="","",IFERROR(VLOOKUP(A658,'[1]Diseño de Control Corrup'!$A$3:$J$100,6,FALSE),""))</f>
        <v/>
      </c>
      <c r="I658" s="25"/>
      <c r="J658" s="25" t="str">
        <f>IF(A658="","",IFERROR(VLOOKUP(A658,'[1]Diseño de Control Corrup'!$A$3:$J$100,3,FALSE),""))</f>
        <v/>
      </c>
      <c r="K658" s="25" t="str">
        <f>IF(A658="","",IFERROR(VLOOKUP(A658,'[1]Diseño de Control Corrup'!$A$3:$J$100,4,FALSE),""))</f>
        <v/>
      </c>
      <c r="M658" s="8"/>
      <c r="N658" s="8"/>
      <c r="O658" s="8"/>
      <c r="P658" s="8"/>
    </row>
    <row r="659" spans="1:16" s="26" customFormat="1" hidden="1" x14ac:dyDescent="0.25">
      <c r="A659" s="24" t="str">
        <f>IF('[1]Descripción del Riesgo de Corru'!A674="","",'[1]Descripción del Riesgo de Corru'!A674)</f>
        <v/>
      </c>
      <c r="B659" s="22" t="str">
        <f t="shared" si="10"/>
        <v/>
      </c>
      <c r="C659" s="24" t="str">
        <f>IF('[1]Descripción del Riesgo de Corru'!C674="","",'[1]Descripción del Riesgo de Corru'!C674)</f>
        <v/>
      </c>
      <c r="D659" s="25" t="str">
        <f>IFERROR(VLOOKUP(A659,'[1]Valoración de Control RiesgCorr'!$A$4:$AN$130,35,FALSE),"")</f>
        <v/>
      </c>
      <c r="E659" s="25" t="str">
        <f>IFERROR(VLOOKUP(A659,'[1]Zona de Riesgo Corrup'!$A$3:$E$12,5,FALSE),"")</f>
        <v/>
      </c>
      <c r="F659" s="25" t="str">
        <f>IF(A659="","",IFERROR(VLOOKUP(A659,'[1]Valoración de Control RiesgCorr'!$A$4:$AN$130,39,FALSE),""))</f>
        <v/>
      </c>
      <c r="G659" s="22" t="str">
        <f>IF(A659="","",IFERROR(VLOOKUP(A659,'[1]Zona de Riesgo Corrup'!$A$3:$I$22,9,FALSE),""))</f>
        <v/>
      </c>
      <c r="H659" s="25" t="str">
        <f>IF(A659="","",IFERROR(VLOOKUP(A659,'[1]Diseño de Control Corrup'!$A$3:$J$100,6,FALSE),""))</f>
        <v/>
      </c>
      <c r="I659" s="25"/>
      <c r="J659" s="25" t="str">
        <f>IF(A659="","",IFERROR(VLOOKUP(A659,'[1]Diseño de Control Corrup'!$A$3:$J$100,3,FALSE),""))</f>
        <v/>
      </c>
      <c r="K659" s="25" t="str">
        <f>IF(A659="","",IFERROR(VLOOKUP(A659,'[1]Diseño de Control Corrup'!$A$3:$J$100,4,FALSE),""))</f>
        <v/>
      </c>
      <c r="M659" s="8"/>
      <c r="N659" s="8"/>
      <c r="O659" s="8"/>
      <c r="P659" s="8"/>
    </row>
    <row r="660" spans="1:16" s="26" customFormat="1" hidden="1" x14ac:dyDescent="0.25">
      <c r="A660" s="24" t="str">
        <f>IF('[1]Descripción del Riesgo de Corru'!A675="","",'[1]Descripción del Riesgo de Corru'!A675)</f>
        <v/>
      </c>
      <c r="B660" s="22" t="str">
        <f t="shared" si="10"/>
        <v/>
      </c>
      <c r="C660" s="24" t="str">
        <f>IF('[1]Descripción del Riesgo de Corru'!C675="","",'[1]Descripción del Riesgo de Corru'!C675)</f>
        <v/>
      </c>
      <c r="D660" s="25" t="str">
        <f>IFERROR(VLOOKUP(A660,'[1]Valoración de Control RiesgCorr'!$A$4:$AN$130,35,FALSE),"")</f>
        <v/>
      </c>
      <c r="E660" s="25" t="str">
        <f>IFERROR(VLOOKUP(A660,'[1]Zona de Riesgo Corrup'!$A$3:$E$12,5,FALSE),"")</f>
        <v/>
      </c>
      <c r="F660" s="25" t="str">
        <f>IF(A660="","",IFERROR(VLOOKUP(A660,'[1]Valoración de Control RiesgCorr'!$A$4:$AN$130,39,FALSE),""))</f>
        <v/>
      </c>
      <c r="G660" s="22" t="str">
        <f>IF(A660="","",IFERROR(VLOOKUP(A660,'[1]Zona de Riesgo Corrup'!$A$3:$I$22,9,FALSE),""))</f>
        <v/>
      </c>
      <c r="H660" s="25" t="str">
        <f>IF(A660="","",IFERROR(VLOOKUP(A660,'[1]Diseño de Control Corrup'!$A$3:$J$100,6,FALSE),""))</f>
        <v/>
      </c>
      <c r="I660" s="25"/>
      <c r="J660" s="25" t="str">
        <f>IF(A660="","",IFERROR(VLOOKUP(A660,'[1]Diseño de Control Corrup'!$A$3:$J$100,3,FALSE),""))</f>
        <v/>
      </c>
      <c r="K660" s="25" t="str">
        <f>IF(A660="","",IFERROR(VLOOKUP(A660,'[1]Diseño de Control Corrup'!$A$3:$J$100,4,FALSE),""))</f>
        <v/>
      </c>
      <c r="M660" s="8"/>
      <c r="N660" s="8"/>
      <c r="O660" s="8"/>
      <c r="P660" s="8"/>
    </row>
    <row r="661" spans="1:16" s="26" customFormat="1" hidden="1" x14ac:dyDescent="0.25">
      <c r="A661" s="24" t="str">
        <f>IF('[1]Descripción del Riesgo de Corru'!A676="","",'[1]Descripción del Riesgo de Corru'!A676)</f>
        <v/>
      </c>
      <c r="B661" s="22" t="str">
        <f t="shared" si="10"/>
        <v/>
      </c>
      <c r="C661" s="24" t="str">
        <f>IF('[1]Descripción del Riesgo de Corru'!C676="","",'[1]Descripción del Riesgo de Corru'!C676)</f>
        <v/>
      </c>
      <c r="D661" s="25" t="str">
        <f>IFERROR(VLOOKUP(A661,'[1]Valoración de Control RiesgCorr'!$A$4:$AN$130,35,FALSE),"")</f>
        <v/>
      </c>
      <c r="E661" s="25" t="str">
        <f>IFERROR(VLOOKUP(A661,'[1]Zona de Riesgo Corrup'!$A$3:$E$12,5,FALSE),"")</f>
        <v/>
      </c>
      <c r="F661" s="25" t="str">
        <f>IF(A661="","",IFERROR(VLOOKUP(A661,'[1]Valoración de Control RiesgCorr'!$A$4:$AN$130,39,FALSE),""))</f>
        <v/>
      </c>
      <c r="G661" s="22" t="str">
        <f>IF(A661="","",IFERROR(VLOOKUP(A661,'[1]Zona de Riesgo Corrup'!$A$3:$I$22,9,FALSE),""))</f>
        <v/>
      </c>
      <c r="H661" s="25" t="str">
        <f>IF(A661="","",IFERROR(VLOOKUP(A661,'[1]Diseño de Control Corrup'!$A$3:$J$100,6,FALSE),""))</f>
        <v/>
      </c>
      <c r="I661" s="25"/>
      <c r="J661" s="25" t="str">
        <f>IF(A661="","",IFERROR(VLOOKUP(A661,'[1]Diseño de Control Corrup'!$A$3:$J$100,3,FALSE),""))</f>
        <v/>
      </c>
      <c r="K661" s="25" t="str">
        <f>IF(A661="","",IFERROR(VLOOKUP(A661,'[1]Diseño de Control Corrup'!$A$3:$J$100,4,FALSE),""))</f>
        <v/>
      </c>
      <c r="M661" s="8"/>
      <c r="N661" s="8"/>
      <c r="O661" s="8"/>
      <c r="P661" s="8"/>
    </row>
    <row r="662" spans="1:16" s="26" customFormat="1" hidden="1" x14ac:dyDescent="0.25">
      <c r="A662" s="24" t="str">
        <f>IF('[1]Descripción del Riesgo de Corru'!A677="","",'[1]Descripción del Riesgo de Corru'!A677)</f>
        <v/>
      </c>
      <c r="B662" s="22" t="str">
        <f t="shared" si="10"/>
        <v/>
      </c>
      <c r="C662" s="24" t="str">
        <f>IF('[1]Descripción del Riesgo de Corru'!C677="","",'[1]Descripción del Riesgo de Corru'!C677)</f>
        <v/>
      </c>
      <c r="D662" s="25" t="str">
        <f>IFERROR(VLOOKUP(A662,'[1]Valoración de Control RiesgCorr'!$A$4:$AN$130,35,FALSE),"")</f>
        <v/>
      </c>
      <c r="E662" s="25" t="str">
        <f>IFERROR(VLOOKUP(A662,'[1]Zona de Riesgo Corrup'!$A$3:$E$12,5,FALSE),"")</f>
        <v/>
      </c>
      <c r="F662" s="25" t="str">
        <f>IF(A662="","",IFERROR(VLOOKUP(A662,'[1]Valoración de Control RiesgCorr'!$A$4:$AN$130,39,FALSE),""))</f>
        <v/>
      </c>
      <c r="G662" s="22" t="str">
        <f>IF(A662="","",IFERROR(VLOOKUP(A662,'[1]Zona de Riesgo Corrup'!$A$3:$I$22,9,FALSE),""))</f>
        <v/>
      </c>
      <c r="H662" s="25" t="str">
        <f>IF(A662="","",IFERROR(VLOOKUP(A662,'[1]Diseño de Control Corrup'!$A$3:$J$100,6,FALSE),""))</f>
        <v/>
      </c>
      <c r="I662" s="25"/>
      <c r="J662" s="25" t="str">
        <f>IF(A662="","",IFERROR(VLOOKUP(A662,'[1]Diseño de Control Corrup'!$A$3:$J$100,3,FALSE),""))</f>
        <v/>
      </c>
      <c r="K662" s="25" t="str">
        <f>IF(A662="","",IFERROR(VLOOKUP(A662,'[1]Diseño de Control Corrup'!$A$3:$J$100,4,FALSE),""))</f>
        <v/>
      </c>
      <c r="M662" s="8"/>
      <c r="N662" s="8"/>
      <c r="O662" s="8"/>
      <c r="P662" s="8"/>
    </row>
    <row r="663" spans="1:16" s="26" customFormat="1" hidden="1" x14ac:dyDescent="0.25">
      <c r="A663" s="24" t="str">
        <f>IF('[1]Descripción del Riesgo de Corru'!A678="","",'[1]Descripción del Riesgo de Corru'!A678)</f>
        <v/>
      </c>
      <c r="B663" s="22" t="str">
        <f t="shared" si="10"/>
        <v/>
      </c>
      <c r="C663" s="24" t="str">
        <f>IF('[1]Descripción del Riesgo de Corru'!C678="","",'[1]Descripción del Riesgo de Corru'!C678)</f>
        <v/>
      </c>
      <c r="D663" s="25" t="str">
        <f>IFERROR(VLOOKUP(A663,'[1]Valoración de Control RiesgCorr'!$A$4:$AN$130,35,FALSE),"")</f>
        <v/>
      </c>
      <c r="E663" s="25" t="str">
        <f>IFERROR(VLOOKUP(A663,'[1]Zona de Riesgo Corrup'!$A$3:$E$12,5,FALSE),"")</f>
        <v/>
      </c>
      <c r="F663" s="25" t="str">
        <f>IF(A663="","",IFERROR(VLOOKUP(A663,'[1]Valoración de Control RiesgCorr'!$A$4:$AN$130,39,FALSE),""))</f>
        <v/>
      </c>
      <c r="G663" s="22" t="str">
        <f>IF(A663="","",IFERROR(VLOOKUP(A663,'[1]Zona de Riesgo Corrup'!$A$3:$I$22,9,FALSE),""))</f>
        <v/>
      </c>
      <c r="H663" s="25" t="str">
        <f>IF(A663="","",IFERROR(VLOOKUP(A663,'[1]Diseño de Control Corrup'!$A$3:$J$100,6,FALSE),""))</f>
        <v/>
      </c>
      <c r="I663" s="25"/>
      <c r="J663" s="25" t="str">
        <f>IF(A663="","",IFERROR(VLOOKUP(A663,'[1]Diseño de Control Corrup'!$A$3:$J$100,3,FALSE),""))</f>
        <v/>
      </c>
      <c r="K663" s="25" t="str">
        <f>IF(A663="","",IFERROR(VLOOKUP(A663,'[1]Diseño de Control Corrup'!$A$3:$J$100,4,FALSE),""))</f>
        <v/>
      </c>
      <c r="M663" s="8"/>
      <c r="N663" s="8"/>
      <c r="O663" s="8"/>
      <c r="P663" s="8"/>
    </row>
    <row r="664" spans="1:16" s="26" customFormat="1" hidden="1" x14ac:dyDescent="0.25">
      <c r="A664" s="24" t="str">
        <f>IF('[1]Descripción del Riesgo de Corru'!A679="","",'[1]Descripción del Riesgo de Corru'!A679)</f>
        <v/>
      </c>
      <c r="B664" s="22" t="str">
        <f t="shared" si="10"/>
        <v/>
      </c>
      <c r="C664" s="24" t="str">
        <f>IF('[1]Descripción del Riesgo de Corru'!C679="","",'[1]Descripción del Riesgo de Corru'!C679)</f>
        <v/>
      </c>
      <c r="D664" s="25" t="str">
        <f>IFERROR(VLOOKUP(A664,'[1]Valoración de Control RiesgCorr'!$A$4:$AN$130,35,FALSE),"")</f>
        <v/>
      </c>
      <c r="E664" s="25" t="str">
        <f>IFERROR(VLOOKUP(A664,'[1]Zona de Riesgo Corrup'!$A$3:$E$12,5,FALSE),"")</f>
        <v/>
      </c>
      <c r="F664" s="25" t="str">
        <f>IF(A664="","",IFERROR(VLOOKUP(A664,'[1]Valoración de Control RiesgCorr'!$A$4:$AN$130,39,FALSE),""))</f>
        <v/>
      </c>
      <c r="G664" s="22" t="str">
        <f>IF(A664="","",IFERROR(VLOOKUP(A664,'[1]Zona de Riesgo Corrup'!$A$3:$I$22,9,FALSE),""))</f>
        <v/>
      </c>
      <c r="H664" s="25" t="str">
        <f>IF(A664="","",IFERROR(VLOOKUP(A664,'[1]Diseño de Control Corrup'!$A$3:$J$100,6,FALSE),""))</f>
        <v/>
      </c>
      <c r="I664" s="25"/>
      <c r="J664" s="25" t="str">
        <f>IF(A664="","",IFERROR(VLOOKUP(A664,'[1]Diseño de Control Corrup'!$A$3:$J$100,3,FALSE),""))</f>
        <v/>
      </c>
      <c r="K664" s="25" t="str">
        <f>IF(A664="","",IFERROR(VLOOKUP(A664,'[1]Diseño de Control Corrup'!$A$3:$J$100,4,FALSE),""))</f>
        <v/>
      </c>
      <c r="M664" s="8"/>
      <c r="N664" s="8"/>
      <c r="O664" s="8"/>
      <c r="P664" s="8"/>
    </row>
    <row r="665" spans="1:16" s="26" customFormat="1" hidden="1" x14ac:dyDescent="0.25">
      <c r="A665" s="24" t="str">
        <f>IF('[1]Descripción del Riesgo de Corru'!A680="","",'[1]Descripción del Riesgo de Corru'!A680)</f>
        <v/>
      </c>
      <c r="B665" s="22" t="str">
        <f t="shared" si="10"/>
        <v/>
      </c>
      <c r="C665" s="24" t="str">
        <f>IF('[1]Descripción del Riesgo de Corru'!C680="","",'[1]Descripción del Riesgo de Corru'!C680)</f>
        <v/>
      </c>
      <c r="D665" s="25" t="str">
        <f>IFERROR(VLOOKUP(A665,'[1]Valoración de Control RiesgCorr'!$A$4:$AN$130,35,FALSE),"")</f>
        <v/>
      </c>
      <c r="E665" s="25" t="str">
        <f>IFERROR(VLOOKUP(A665,'[1]Zona de Riesgo Corrup'!$A$3:$E$12,5,FALSE),"")</f>
        <v/>
      </c>
      <c r="F665" s="25" t="str">
        <f>IF(A665="","",IFERROR(VLOOKUP(A665,'[1]Valoración de Control RiesgCorr'!$A$4:$AN$130,39,FALSE),""))</f>
        <v/>
      </c>
      <c r="G665" s="22" t="str">
        <f>IF(A665="","",IFERROR(VLOOKUP(A665,'[1]Zona de Riesgo Corrup'!$A$3:$I$22,9,FALSE),""))</f>
        <v/>
      </c>
      <c r="H665" s="25" t="str">
        <f>IF(A665="","",IFERROR(VLOOKUP(A665,'[1]Diseño de Control Corrup'!$A$3:$J$100,6,FALSE),""))</f>
        <v/>
      </c>
      <c r="I665" s="25"/>
      <c r="J665" s="25" t="str">
        <f>IF(A665="","",IFERROR(VLOOKUP(A665,'[1]Diseño de Control Corrup'!$A$3:$J$100,3,FALSE),""))</f>
        <v/>
      </c>
      <c r="K665" s="25" t="str">
        <f>IF(A665="","",IFERROR(VLOOKUP(A665,'[1]Diseño de Control Corrup'!$A$3:$J$100,4,FALSE),""))</f>
        <v/>
      </c>
      <c r="M665" s="8"/>
      <c r="N665" s="8"/>
      <c r="O665" s="8"/>
      <c r="P665" s="8"/>
    </row>
    <row r="666" spans="1:16" s="26" customFormat="1" hidden="1" x14ac:dyDescent="0.25">
      <c r="A666" s="24" t="str">
        <f>IF('[1]Descripción del Riesgo de Corru'!A681="","",'[1]Descripción del Riesgo de Corru'!A681)</f>
        <v/>
      </c>
      <c r="B666" s="22" t="str">
        <f t="shared" si="10"/>
        <v/>
      </c>
      <c r="C666" s="24" t="str">
        <f>IF('[1]Descripción del Riesgo de Corru'!C681="","",'[1]Descripción del Riesgo de Corru'!C681)</f>
        <v/>
      </c>
      <c r="D666" s="25" t="str">
        <f>IFERROR(VLOOKUP(A666,'[1]Valoración de Control RiesgCorr'!$A$4:$AN$130,35,FALSE),"")</f>
        <v/>
      </c>
      <c r="E666" s="25" t="str">
        <f>IFERROR(VLOOKUP(A666,'[1]Zona de Riesgo Corrup'!$A$3:$E$12,5,FALSE),"")</f>
        <v/>
      </c>
      <c r="F666" s="25" t="str">
        <f>IF(A666="","",IFERROR(VLOOKUP(A666,'[1]Valoración de Control RiesgCorr'!$A$4:$AN$130,39,FALSE),""))</f>
        <v/>
      </c>
      <c r="G666" s="22" t="str">
        <f>IF(A666="","",IFERROR(VLOOKUP(A666,'[1]Zona de Riesgo Corrup'!$A$3:$I$22,9,FALSE),""))</f>
        <v/>
      </c>
      <c r="H666" s="25" t="str">
        <f>IF(A666="","",IFERROR(VLOOKUP(A666,'[1]Diseño de Control Corrup'!$A$3:$J$100,6,FALSE),""))</f>
        <v/>
      </c>
      <c r="I666" s="25"/>
      <c r="J666" s="25" t="str">
        <f>IF(A666="","",IFERROR(VLOOKUP(A666,'[1]Diseño de Control Corrup'!$A$3:$J$100,3,FALSE),""))</f>
        <v/>
      </c>
      <c r="K666" s="25" t="str">
        <f>IF(A666="","",IFERROR(VLOOKUP(A666,'[1]Diseño de Control Corrup'!$A$3:$J$100,4,FALSE),""))</f>
        <v/>
      </c>
      <c r="M666" s="8"/>
      <c r="N666" s="8"/>
      <c r="O666" s="8"/>
      <c r="P666" s="8"/>
    </row>
    <row r="667" spans="1:16" s="26" customFormat="1" hidden="1" x14ac:dyDescent="0.25">
      <c r="A667" s="24" t="str">
        <f>IF('[1]Descripción del Riesgo de Corru'!A682="","",'[1]Descripción del Riesgo de Corru'!A682)</f>
        <v/>
      </c>
      <c r="B667" s="22" t="str">
        <f t="shared" si="10"/>
        <v/>
      </c>
      <c r="C667" s="24" t="str">
        <f>IF('[1]Descripción del Riesgo de Corru'!C682="","",'[1]Descripción del Riesgo de Corru'!C682)</f>
        <v/>
      </c>
      <c r="D667" s="25" t="str">
        <f>IFERROR(VLOOKUP(A667,'[1]Valoración de Control RiesgCorr'!$A$4:$AN$130,35,FALSE),"")</f>
        <v/>
      </c>
      <c r="E667" s="25" t="str">
        <f>IFERROR(VLOOKUP(A667,'[1]Zona de Riesgo Corrup'!$A$3:$E$12,5,FALSE),"")</f>
        <v/>
      </c>
      <c r="F667" s="25" t="str">
        <f>IF(A667="","",IFERROR(VLOOKUP(A667,'[1]Valoración de Control RiesgCorr'!$A$4:$AN$130,39,FALSE),""))</f>
        <v/>
      </c>
      <c r="G667" s="22" t="str">
        <f>IF(A667="","",IFERROR(VLOOKUP(A667,'[1]Zona de Riesgo Corrup'!$A$3:$I$22,9,FALSE),""))</f>
        <v/>
      </c>
      <c r="H667" s="25" t="str">
        <f>IF(A667="","",IFERROR(VLOOKUP(A667,'[1]Diseño de Control Corrup'!$A$3:$J$100,6,FALSE),""))</f>
        <v/>
      </c>
      <c r="I667" s="25"/>
      <c r="J667" s="25" t="str">
        <f>IF(A667="","",IFERROR(VLOOKUP(A667,'[1]Diseño de Control Corrup'!$A$3:$J$100,3,FALSE),""))</f>
        <v/>
      </c>
      <c r="K667" s="25" t="str">
        <f>IF(A667="","",IFERROR(VLOOKUP(A667,'[1]Diseño de Control Corrup'!$A$3:$J$100,4,FALSE),""))</f>
        <v/>
      </c>
      <c r="M667" s="8"/>
      <c r="N667" s="8"/>
      <c r="O667" s="8"/>
      <c r="P667" s="8"/>
    </row>
    <row r="668" spans="1:16" s="26" customFormat="1" hidden="1" x14ac:dyDescent="0.25">
      <c r="A668" s="24" t="str">
        <f>IF('[1]Descripción del Riesgo de Corru'!A683="","",'[1]Descripción del Riesgo de Corru'!A683)</f>
        <v/>
      </c>
      <c r="B668" s="22" t="str">
        <f t="shared" si="10"/>
        <v/>
      </c>
      <c r="C668" s="24" t="str">
        <f>IF('[1]Descripción del Riesgo de Corru'!C683="","",'[1]Descripción del Riesgo de Corru'!C683)</f>
        <v/>
      </c>
      <c r="D668" s="25" t="str">
        <f>IFERROR(VLOOKUP(A668,'[1]Valoración de Control RiesgCorr'!$A$4:$AN$130,35,FALSE),"")</f>
        <v/>
      </c>
      <c r="E668" s="25" t="str">
        <f>IFERROR(VLOOKUP(A668,'[1]Zona de Riesgo Corrup'!$A$3:$E$12,5,FALSE),"")</f>
        <v/>
      </c>
      <c r="F668" s="25" t="str">
        <f>IF(A668="","",IFERROR(VLOOKUP(A668,'[1]Valoración de Control RiesgCorr'!$A$4:$AN$130,39,FALSE),""))</f>
        <v/>
      </c>
      <c r="G668" s="22" t="str">
        <f>IF(A668="","",IFERROR(VLOOKUP(A668,'[1]Zona de Riesgo Corrup'!$A$3:$I$22,9,FALSE),""))</f>
        <v/>
      </c>
      <c r="H668" s="25" t="str">
        <f>IF(A668="","",IFERROR(VLOOKUP(A668,'[1]Diseño de Control Corrup'!$A$3:$J$100,6,FALSE),""))</f>
        <v/>
      </c>
      <c r="I668" s="25"/>
      <c r="J668" s="25" t="str">
        <f>IF(A668="","",IFERROR(VLOOKUP(A668,'[1]Diseño de Control Corrup'!$A$3:$J$100,3,FALSE),""))</f>
        <v/>
      </c>
      <c r="K668" s="25" t="str">
        <f>IF(A668="","",IFERROR(VLOOKUP(A668,'[1]Diseño de Control Corrup'!$A$3:$J$100,4,FALSE),""))</f>
        <v/>
      </c>
      <c r="M668" s="8"/>
      <c r="N668" s="8"/>
      <c r="O668" s="8"/>
      <c r="P668" s="8"/>
    </row>
    <row r="669" spans="1:16" s="26" customFormat="1" hidden="1" x14ac:dyDescent="0.25">
      <c r="A669" s="24" t="str">
        <f>IF('[1]Descripción del Riesgo de Corru'!A684="","",'[1]Descripción del Riesgo de Corru'!A684)</f>
        <v/>
      </c>
      <c r="B669" s="22" t="str">
        <f t="shared" si="10"/>
        <v/>
      </c>
      <c r="C669" s="24" t="str">
        <f>IF('[1]Descripción del Riesgo de Corru'!C684="","",'[1]Descripción del Riesgo de Corru'!C684)</f>
        <v/>
      </c>
      <c r="D669" s="25" t="str">
        <f>IFERROR(VLOOKUP(A669,'[1]Valoración de Control RiesgCorr'!$A$4:$AN$130,35,FALSE),"")</f>
        <v/>
      </c>
      <c r="E669" s="25" t="str">
        <f>IFERROR(VLOOKUP(A669,'[1]Zona de Riesgo Corrup'!$A$3:$E$12,5,FALSE),"")</f>
        <v/>
      </c>
      <c r="F669" s="25" t="str">
        <f>IF(A669="","",IFERROR(VLOOKUP(A669,'[1]Valoración de Control RiesgCorr'!$A$4:$AN$130,39,FALSE),""))</f>
        <v/>
      </c>
      <c r="G669" s="22" t="str">
        <f>IF(A669="","",IFERROR(VLOOKUP(A669,'[1]Zona de Riesgo Corrup'!$A$3:$I$22,9,FALSE),""))</f>
        <v/>
      </c>
      <c r="H669" s="25" t="str">
        <f>IF(A669="","",IFERROR(VLOOKUP(A669,'[1]Diseño de Control Corrup'!$A$3:$J$100,6,FALSE),""))</f>
        <v/>
      </c>
      <c r="I669" s="25"/>
      <c r="J669" s="25" t="str">
        <f>IF(A669="","",IFERROR(VLOOKUP(A669,'[1]Diseño de Control Corrup'!$A$3:$J$100,3,FALSE),""))</f>
        <v/>
      </c>
      <c r="K669" s="25" t="str">
        <f>IF(A669="","",IFERROR(VLOOKUP(A669,'[1]Diseño de Control Corrup'!$A$3:$J$100,4,FALSE),""))</f>
        <v/>
      </c>
      <c r="M669" s="8"/>
      <c r="N669" s="8"/>
      <c r="O669" s="8"/>
      <c r="P669" s="8"/>
    </row>
    <row r="670" spans="1:16" s="26" customFormat="1" hidden="1" x14ac:dyDescent="0.25">
      <c r="A670" s="24" t="str">
        <f>IF('[1]Descripción del Riesgo de Corru'!A685="","",'[1]Descripción del Riesgo de Corru'!A685)</f>
        <v/>
      </c>
      <c r="B670" s="22" t="str">
        <f t="shared" si="10"/>
        <v/>
      </c>
      <c r="C670" s="24" t="str">
        <f>IF('[1]Descripción del Riesgo de Corru'!C685="","",'[1]Descripción del Riesgo de Corru'!C685)</f>
        <v/>
      </c>
      <c r="D670" s="25" t="str">
        <f>IFERROR(VLOOKUP(A670,'[1]Valoración de Control RiesgCorr'!$A$4:$AN$130,35,FALSE),"")</f>
        <v/>
      </c>
      <c r="E670" s="25" t="str">
        <f>IFERROR(VLOOKUP(A670,'[1]Zona de Riesgo Corrup'!$A$3:$E$12,5,FALSE),"")</f>
        <v/>
      </c>
      <c r="F670" s="25" t="str">
        <f>IF(A670="","",IFERROR(VLOOKUP(A670,'[1]Valoración de Control RiesgCorr'!$A$4:$AN$130,39,FALSE),""))</f>
        <v/>
      </c>
      <c r="G670" s="22" t="str">
        <f>IF(A670="","",IFERROR(VLOOKUP(A670,'[1]Zona de Riesgo Corrup'!$A$3:$I$22,9,FALSE),""))</f>
        <v/>
      </c>
      <c r="H670" s="25" t="str">
        <f>IF(A670="","",IFERROR(VLOOKUP(A670,'[1]Diseño de Control Corrup'!$A$3:$J$100,6,FALSE),""))</f>
        <v/>
      </c>
      <c r="I670" s="25"/>
      <c r="J670" s="25" t="str">
        <f>IF(A670="","",IFERROR(VLOOKUP(A670,'[1]Diseño de Control Corrup'!$A$3:$J$100,3,FALSE),""))</f>
        <v/>
      </c>
      <c r="K670" s="25" t="str">
        <f>IF(A670="","",IFERROR(VLOOKUP(A670,'[1]Diseño de Control Corrup'!$A$3:$J$100,4,FALSE),""))</f>
        <v/>
      </c>
      <c r="M670" s="8"/>
      <c r="N670" s="8"/>
      <c r="O670" s="8"/>
      <c r="P670" s="8"/>
    </row>
    <row r="671" spans="1:16" s="26" customFormat="1" hidden="1" x14ac:dyDescent="0.25">
      <c r="A671" s="24" t="str">
        <f>IF('[1]Descripción del Riesgo de Corru'!A686="","",'[1]Descripción del Riesgo de Corru'!A686)</f>
        <v/>
      </c>
      <c r="B671" s="22" t="str">
        <f t="shared" si="10"/>
        <v/>
      </c>
      <c r="C671" s="24" t="str">
        <f>IF('[1]Descripción del Riesgo de Corru'!C686="","",'[1]Descripción del Riesgo de Corru'!C686)</f>
        <v/>
      </c>
      <c r="D671" s="25" t="str">
        <f>IFERROR(VLOOKUP(A671,'[1]Valoración de Control RiesgCorr'!$A$4:$AN$130,35,FALSE),"")</f>
        <v/>
      </c>
      <c r="E671" s="25" t="str">
        <f>IFERROR(VLOOKUP(A671,'[1]Zona de Riesgo Corrup'!$A$3:$E$12,5,FALSE),"")</f>
        <v/>
      </c>
      <c r="F671" s="25" t="str">
        <f>IF(A671="","",IFERROR(VLOOKUP(A671,'[1]Valoración de Control RiesgCorr'!$A$4:$AN$130,39,FALSE),""))</f>
        <v/>
      </c>
      <c r="G671" s="22" t="str">
        <f>IF(A671="","",IFERROR(VLOOKUP(A671,'[1]Zona de Riesgo Corrup'!$A$3:$I$22,9,FALSE),""))</f>
        <v/>
      </c>
      <c r="H671" s="25" t="str">
        <f>IF(A671="","",IFERROR(VLOOKUP(A671,'[1]Diseño de Control Corrup'!$A$3:$J$100,6,FALSE),""))</f>
        <v/>
      </c>
      <c r="I671" s="25"/>
      <c r="J671" s="25" t="str">
        <f>IF(A671="","",IFERROR(VLOOKUP(A671,'[1]Diseño de Control Corrup'!$A$3:$J$100,3,FALSE),""))</f>
        <v/>
      </c>
      <c r="K671" s="25" t="str">
        <f>IF(A671="","",IFERROR(VLOOKUP(A671,'[1]Diseño de Control Corrup'!$A$3:$J$100,4,FALSE),""))</f>
        <v/>
      </c>
      <c r="M671" s="8"/>
      <c r="N671" s="8"/>
      <c r="O671" s="8"/>
      <c r="P671" s="8"/>
    </row>
    <row r="672" spans="1:16" s="26" customFormat="1" hidden="1" x14ac:dyDescent="0.25">
      <c r="A672" s="24" t="str">
        <f>IF('[1]Descripción del Riesgo de Corru'!A687="","",'[1]Descripción del Riesgo de Corru'!A687)</f>
        <v/>
      </c>
      <c r="B672" s="22" t="str">
        <f t="shared" si="10"/>
        <v/>
      </c>
      <c r="C672" s="24" t="str">
        <f>IF('[1]Descripción del Riesgo de Corru'!C687="","",'[1]Descripción del Riesgo de Corru'!C687)</f>
        <v/>
      </c>
      <c r="D672" s="25" t="str">
        <f>IFERROR(VLOOKUP(A672,'[1]Valoración de Control RiesgCorr'!$A$4:$AN$130,35,FALSE),"")</f>
        <v/>
      </c>
      <c r="E672" s="25" t="str">
        <f>IFERROR(VLOOKUP(A672,'[1]Zona de Riesgo Corrup'!$A$3:$E$12,5,FALSE),"")</f>
        <v/>
      </c>
      <c r="F672" s="25" t="str">
        <f>IF(A672="","",IFERROR(VLOOKUP(A672,'[1]Valoración de Control RiesgCorr'!$A$4:$AN$130,39,FALSE),""))</f>
        <v/>
      </c>
      <c r="G672" s="22" t="str">
        <f>IF(A672="","",IFERROR(VLOOKUP(A672,'[1]Zona de Riesgo Corrup'!$A$3:$I$22,9,FALSE),""))</f>
        <v/>
      </c>
      <c r="H672" s="25" t="str">
        <f>IF(A672="","",IFERROR(VLOOKUP(A672,'[1]Diseño de Control Corrup'!$A$3:$J$100,6,FALSE),""))</f>
        <v/>
      </c>
      <c r="I672" s="25"/>
      <c r="J672" s="25" t="str">
        <f>IF(A672="","",IFERROR(VLOOKUP(A672,'[1]Diseño de Control Corrup'!$A$3:$J$100,3,FALSE),""))</f>
        <v/>
      </c>
      <c r="K672" s="25" t="str">
        <f>IF(A672="","",IFERROR(VLOOKUP(A672,'[1]Diseño de Control Corrup'!$A$3:$J$100,4,FALSE),""))</f>
        <v/>
      </c>
      <c r="M672" s="8"/>
      <c r="N672" s="8"/>
      <c r="O672" s="8"/>
      <c r="P672" s="8"/>
    </row>
    <row r="673" spans="1:16" s="26" customFormat="1" hidden="1" x14ac:dyDescent="0.25">
      <c r="A673" s="24" t="str">
        <f>IF('[1]Descripción del Riesgo de Corru'!A688="","",'[1]Descripción del Riesgo de Corru'!A688)</f>
        <v/>
      </c>
      <c r="B673" s="22" t="str">
        <f t="shared" si="10"/>
        <v/>
      </c>
      <c r="C673" s="24" t="str">
        <f>IF('[1]Descripción del Riesgo de Corru'!C688="","",'[1]Descripción del Riesgo de Corru'!C688)</f>
        <v/>
      </c>
      <c r="D673" s="25" t="str">
        <f>IFERROR(VLOOKUP(A673,'[1]Valoración de Control RiesgCorr'!$A$4:$AN$130,35,FALSE),"")</f>
        <v/>
      </c>
      <c r="E673" s="25" t="str">
        <f>IFERROR(VLOOKUP(A673,'[1]Zona de Riesgo Corrup'!$A$3:$E$12,5,FALSE),"")</f>
        <v/>
      </c>
      <c r="F673" s="25" t="str">
        <f>IF(A673="","",IFERROR(VLOOKUP(A673,'[1]Valoración de Control RiesgCorr'!$A$4:$AN$130,39,FALSE),""))</f>
        <v/>
      </c>
      <c r="G673" s="22" t="str">
        <f>IF(A673="","",IFERROR(VLOOKUP(A673,'[1]Zona de Riesgo Corrup'!$A$3:$I$22,9,FALSE),""))</f>
        <v/>
      </c>
      <c r="H673" s="25" t="str">
        <f>IF(A673="","",IFERROR(VLOOKUP(A673,'[1]Diseño de Control Corrup'!$A$3:$J$100,6,FALSE),""))</f>
        <v/>
      </c>
      <c r="I673" s="25"/>
      <c r="J673" s="25" t="str">
        <f>IF(A673="","",IFERROR(VLOOKUP(A673,'[1]Diseño de Control Corrup'!$A$3:$J$100,3,FALSE),""))</f>
        <v/>
      </c>
      <c r="K673" s="25" t="str">
        <f>IF(A673="","",IFERROR(VLOOKUP(A673,'[1]Diseño de Control Corrup'!$A$3:$J$100,4,FALSE),""))</f>
        <v/>
      </c>
      <c r="M673" s="8"/>
      <c r="N673" s="8"/>
      <c r="O673" s="8"/>
      <c r="P673" s="8"/>
    </row>
    <row r="674" spans="1:16" s="26" customFormat="1" hidden="1" x14ac:dyDescent="0.25">
      <c r="A674" s="24" t="str">
        <f>IF('[1]Descripción del Riesgo de Corru'!A689="","",'[1]Descripción del Riesgo de Corru'!A689)</f>
        <v/>
      </c>
      <c r="B674" s="22" t="str">
        <f t="shared" si="10"/>
        <v/>
      </c>
      <c r="C674" s="24" t="str">
        <f>IF('[1]Descripción del Riesgo de Corru'!C689="","",'[1]Descripción del Riesgo de Corru'!C689)</f>
        <v/>
      </c>
      <c r="D674" s="25" t="str">
        <f>IFERROR(VLOOKUP(A674,'[1]Valoración de Control RiesgCorr'!$A$4:$AN$130,35,FALSE),"")</f>
        <v/>
      </c>
      <c r="E674" s="25" t="str">
        <f>IFERROR(VLOOKUP(A674,'[1]Zona de Riesgo Corrup'!$A$3:$E$12,5,FALSE),"")</f>
        <v/>
      </c>
      <c r="F674" s="25" t="str">
        <f>IF(A674="","",IFERROR(VLOOKUP(A674,'[1]Valoración de Control RiesgCorr'!$A$4:$AN$130,39,FALSE),""))</f>
        <v/>
      </c>
      <c r="G674" s="22" t="str">
        <f>IF(A674="","",IFERROR(VLOOKUP(A674,'[1]Zona de Riesgo Corrup'!$A$3:$I$22,9,FALSE),""))</f>
        <v/>
      </c>
      <c r="H674" s="25" t="str">
        <f>IF(A674="","",IFERROR(VLOOKUP(A674,'[1]Diseño de Control Corrup'!$A$3:$J$100,6,FALSE),""))</f>
        <v/>
      </c>
      <c r="I674" s="25"/>
      <c r="J674" s="25" t="str">
        <f>IF(A674="","",IFERROR(VLOOKUP(A674,'[1]Diseño de Control Corrup'!$A$3:$J$100,3,FALSE),""))</f>
        <v/>
      </c>
      <c r="K674" s="25" t="str">
        <f>IF(A674="","",IFERROR(VLOOKUP(A674,'[1]Diseño de Control Corrup'!$A$3:$J$100,4,FALSE),""))</f>
        <v/>
      </c>
      <c r="M674" s="8"/>
      <c r="N674" s="8"/>
      <c r="O674" s="8"/>
      <c r="P674" s="8"/>
    </row>
    <row r="675" spans="1:16" s="26" customFormat="1" hidden="1" x14ac:dyDescent="0.25">
      <c r="A675" s="24" t="str">
        <f>IF('[1]Descripción del Riesgo de Corru'!A690="","",'[1]Descripción del Riesgo de Corru'!A690)</f>
        <v/>
      </c>
      <c r="B675" s="22" t="str">
        <f t="shared" si="10"/>
        <v/>
      </c>
      <c r="C675" s="24" t="str">
        <f>IF('[1]Descripción del Riesgo de Corru'!C690="","",'[1]Descripción del Riesgo de Corru'!C690)</f>
        <v/>
      </c>
      <c r="D675" s="25" t="str">
        <f>IFERROR(VLOOKUP(A675,'[1]Valoración de Control RiesgCorr'!$A$4:$AN$130,35,FALSE),"")</f>
        <v/>
      </c>
      <c r="E675" s="25" t="str">
        <f>IFERROR(VLOOKUP(A675,'[1]Zona de Riesgo Corrup'!$A$3:$E$12,5,FALSE),"")</f>
        <v/>
      </c>
      <c r="F675" s="25" t="str">
        <f>IF(A675="","",IFERROR(VLOOKUP(A675,'[1]Valoración de Control RiesgCorr'!$A$4:$AN$130,39,FALSE),""))</f>
        <v/>
      </c>
      <c r="G675" s="22" t="str">
        <f>IF(A675="","",IFERROR(VLOOKUP(A675,'[1]Zona de Riesgo Corrup'!$A$3:$I$22,9,FALSE),""))</f>
        <v/>
      </c>
      <c r="H675" s="25" t="str">
        <f>IF(A675="","",IFERROR(VLOOKUP(A675,'[1]Diseño de Control Corrup'!$A$3:$J$100,6,FALSE),""))</f>
        <v/>
      </c>
      <c r="I675" s="25"/>
      <c r="J675" s="25" t="str">
        <f>IF(A675="","",IFERROR(VLOOKUP(A675,'[1]Diseño de Control Corrup'!$A$3:$J$100,3,FALSE),""))</f>
        <v/>
      </c>
      <c r="K675" s="25" t="str">
        <f>IF(A675="","",IFERROR(VLOOKUP(A675,'[1]Diseño de Control Corrup'!$A$3:$J$100,4,FALSE),""))</f>
        <v/>
      </c>
      <c r="M675" s="8"/>
      <c r="N675" s="8"/>
      <c r="O675" s="8"/>
      <c r="P675" s="8"/>
    </row>
    <row r="676" spans="1:16" s="26" customFormat="1" hidden="1" x14ac:dyDescent="0.25">
      <c r="A676" s="24" t="str">
        <f>IF('[1]Descripción del Riesgo de Corru'!A691="","",'[1]Descripción del Riesgo de Corru'!A691)</f>
        <v/>
      </c>
      <c r="B676" s="22" t="str">
        <f t="shared" si="10"/>
        <v/>
      </c>
      <c r="C676" s="24" t="str">
        <f>IF('[1]Descripción del Riesgo de Corru'!C691="","",'[1]Descripción del Riesgo de Corru'!C691)</f>
        <v/>
      </c>
      <c r="D676" s="25" t="str">
        <f>IFERROR(VLOOKUP(A676,'[1]Valoración de Control RiesgCorr'!$A$4:$AN$130,35,FALSE),"")</f>
        <v/>
      </c>
      <c r="E676" s="25" t="str">
        <f>IFERROR(VLOOKUP(A676,'[1]Zona de Riesgo Corrup'!$A$3:$E$12,5,FALSE),"")</f>
        <v/>
      </c>
      <c r="F676" s="25" t="str">
        <f>IF(A676="","",IFERROR(VLOOKUP(A676,'[1]Valoración de Control RiesgCorr'!$A$4:$AN$130,39,FALSE),""))</f>
        <v/>
      </c>
      <c r="G676" s="22" t="str">
        <f>IF(A676="","",IFERROR(VLOOKUP(A676,'[1]Zona de Riesgo Corrup'!$A$3:$I$22,9,FALSE),""))</f>
        <v/>
      </c>
      <c r="H676" s="25" t="str">
        <f>IF(A676="","",IFERROR(VLOOKUP(A676,'[1]Diseño de Control Corrup'!$A$3:$J$100,6,FALSE),""))</f>
        <v/>
      </c>
      <c r="I676" s="25"/>
      <c r="J676" s="25" t="str">
        <f>IF(A676="","",IFERROR(VLOOKUP(A676,'[1]Diseño de Control Corrup'!$A$3:$J$100,3,FALSE),""))</f>
        <v/>
      </c>
      <c r="K676" s="25" t="str">
        <f>IF(A676="","",IFERROR(VLOOKUP(A676,'[1]Diseño de Control Corrup'!$A$3:$J$100,4,FALSE),""))</f>
        <v/>
      </c>
      <c r="M676" s="8"/>
      <c r="N676" s="8"/>
      <c r="O676" s="8"/>
      <c r="P676" s="8"/>
    </row>
    <row r="677" spans="1:16" s="26" customFormat="1" hidden="1" x14ac:dyDescent="0.25">
      <c r="A677" s="24" t="str">
        <f>IF('[1]Descripción del Riesgo de Corru'!A692="","",'[1]Descripción del Riesgo de Corru'!A692)</f>
        <v/>
      </c>
      <c r="B677" s="22" t="str">
        <f t="shared" si="10"/>
        <v/>
      </c>
      <c r="C677" s="24" t="str">
        <f>IF('[1]Descripción del Riesgo de Corru'!C692="","",'[1]Descripción del Riesgo de Corru'!C692)</f>
        <v/>
      </c>
      <c r="D677" s="25" t="str">
        <f>IFERROR(VLOOKUP(A677,'[1]Valoración de Control RiesgCorr'!$A$4:$AN$130,35,FALSE),"")</f>
        <v/>
      </c>
      <c r="E677" s="25" t="str">
        <f>IFERROR(VLOOKUP(A677,'[1]Zona de Riesgo Corrup'!$A$3:$E$12,5,FALSE),"")</f>
        <v/>
      </c>
      <c r="F677" s="25" t="str">
        <f>IF(A677="","",IFERROR(VLOOKUP(A677,'[1]Valoración de Control RiesgCorr'!$A$4:$AN$130,39,FALSE),""))</f>
        <v/>
      </c>
      <c r="G677" s="22" t="str">
        <f>IF(A677="","",IFERROR(VLOOKUP(A677,'[1]Zona de Riesgo Corrup'!$A$3:$I$22,9,FALSE),""))</f>
        <v/>
      </c>
      <c r="H677" s="25" t="str">
        <f>IF(A677="","",IFERROR(VLOOKUP(A677,'[1]Diseño de Control Corrup'!$A$3:$J$100,6,FALSE),""))</f>
        <v/>
      </c>
      <c r="I677" s="25"/>
      <c r="J677" s="25" t="str">
        <f>IF(A677="","",IFERROR(VLOOKUP(A677,'[1]Diseño de Control Corrup'!$A$3:$J$100,3,FALSE),""))</f>
        <v/>
      </c>
      <c r="K677" s="25" t="str">
        <f>IF(A677="","",IFERROR(VLOOKUP(A677,'[1]Diseño de Control Corrup'!$A$3:$J$100,4,FALSE),""))</f>
        <v/>
      </c>
      <c r="M677" s="8"/>
      <c r="N677" s="8"/>
      <c r="O677" s="8"/>
      <c r="P677" s="8"/>
    </row>
    <row r="678" spans="1:16" s="26" customFormat="1" hidden="1" x14ac:dyDescent="0.25">
      <c r="A678" s="24" t="str">
        <f>IF('[1]Descripción del Riesgo de Corru'!A693="","",'[1]Descripción del Riesgo de Corru'!A693)</f>
        <v/>
      </c>
      <c r="B678" s="22" t="str">
        <f t="shared" si="10"/>
        <v/>
      </c>
      <c r="C678" s="24" t="str">
        <f>IF('[1]Descripción del Riesgo de Corru'!C693="","",'[1]Descripción del Riesgo de Corru'!C693)</f>
        <v/>
      </c>
      <c r="D678" s="25" t="str">
        <f>IFERROR(VLOOKUP(A678,'[1]Valoración de Control RiesgCorr'!$A$4:$AN$130,35,FALSE),"")</f>
        <v/>
      </c>
      <c r="E678" s="25" t="str">
        <f>IFERROR(VLOOKUP(A678,'[1]Zona de Riesgo Corrup'!$A$3:$E$12,5,FALSE),"")</f>
        <v/>
      </c>
      <c r="F678" s="25" t="str">
        <f>IF(A678="","",IFERROR(VLOOKUP(A678,'[1]Valoración de Control RiesgCorr'!$A$4:$AN$130,39,FALSE),""))</f>
        <v/>
      </c>
      <c r="G678" s="22" t="str">
        <f>IF(A678="","",IFERROR(VLOOKUP(A678,'[1]Zona de Riesgo Corrup'!$A$3:$I$22,9,FALSE),""))</f>
        <v/>
      </c>
      <c r="H678" s="25" t="str">
        <f>IF(A678="","",IFERROR(VLOOKUP(A678,'[1]Diseño de Control Corrup'!$A$3:$J$100,6,FALSE),""))</f>
        <v/>
      </c>
      <c r="I678" s="25"/>
      <c r="J678" s="25" t="str">
        <f>IF(A678="","",IFERROR(VLOOKUP(A678,'[1]Diseño de Control Corrup'!$A$3:$J$100,3,FALSE),""))</f>
        <v/>
      </c>
      <c r="K678" s="25" t="str">
        <f>IF(A678="","",IFERROR(VLOOKUP(A678,'[1]Diseño de Control Corrup'!$A$3:$J$100,4,FALSE),""))</f>
        <v/>
      </c>
      <c r="M678" s="8"/>
      <c r="N678" s="8"/>
      <c r="O678" s="8"/>
      <c r="P678" s="8"/>
    </row>
    <row r="679" spans="1:16" s="26" customFormat="1" hidden="1" x14ac:dyDescent="0.25">
      <c r="A679" s="24" t="str">
        <f>IF('[1]Descripción del Riesgo de Corru'!A694="","",'[1]Descripción del Riesgo de Corru'!A694)</f>
        <v/>
      </c>
      <c r="B679" s="22" t="str">
        <f t="shared" si="10"/>
        <v/>
      </c>
      <c r="C679" s="24" t="str">
        <f>IF('[1]Descripción del Riesgo de Corru'!C694="","",'[1]Descripción del Riesgo de Corru'!C694)</f>
        <v/>
      </c>
      <c r="D679" s="25" t="str">
        <f>IFERROR(VLOOKUP(A679,'[1]Valoración de Control RiesgCorr'!$A$4:$AN$130,35,FALSE),"")</f>
        <v/>
      </c>
      <c r="E679" s="25" t="str">
        <f>IFERROR(VLOOKUP(A679,'[1]Zona de Riesgo Corrup'!$A$3:$E$12,5,FALSE),"")</f>
        <v/>
      </c>
      <c r="F679" s="25" t="str">
        <f>IF(A679="","",IFERROR(VLOOKUP(A679,'[1]Valoración de Control RiesgCorr'!$A$4:$AN$130,39,FALSE),""))</f>
        <v/>
      </c>
      <c r="G679" s="22" t="str">
        <f>IF(A679="","",IFERROR(VLOOKUP(A679,'[1]Zona de Riesgo Corrup'!$A$3:$I$22,9,FALSE),""))</f>
        <v/>
      </c>
      <c r="H679" s="25" t="str">
        <f>IF(A679="","",IFERROR(VLOOKUP(A679,'[1]Diseño de Control Corrup'!$A$3:$J$100,6,FALSE),""))</f>
        <v/>
      </c>
      <c r="I679" s="25"/>
      <c r="J679" s="25" t="str">
        <f>IF(A679="","",IFERROR(VLOOKUP(A679,'[1]Diseño de Control Corrup'!$A$3:$J$100,3,FALSE),""))</f>
        <v/>
      </c>
      <c r="K679" s="25" t="str">
        <f>IF(A679="","",IFERROR(VLOOKUP(A679,'[1]Diseño de Control Corrup'!$A$3:$J$100,4,FALSE),""))</f>
        <v/>
      </c>
      <c r="M679" s="8"/>
      <c r="N679" s="8"/>
      <c r="O679" s="8"/>
      <c r="P679" s="8"/>
    </row>
    <row r="680" spans="1:16" s="26" customFormat="1" hidden="1" x14ac:dyDescent="0.25">
      <c r="A680" s="24" t="str">
        <f>IF('[1]Descripción del Riesgo de Corru'!A695="","",'[1]Descripción del Riesgo de Corru'!A695)</f>
        <v/>
      </c>
      <c r="B680" s="22" t="str">
        <f t="shared" si="10"/>
        <v/>
      </c>
      <c r="C680" s="24" t="str">
        <f>IF('[1]Descripción del Riesgo de Corru'!C695="","",'[1]Descripción del Riesgo de Corru'!C695)</f>
        <v/>
      </c>
      <c r="D680" s="25" t="str">
        <f>IFERROR(VLOOKUP(A680,'[1]Valoración de Control RiesgCorr'!$A$4:$AN$130,35,FALSE),"")</f>
        <v/>
      </c>
      <c r="E680" s="25" t="str">
        <f>IFERROR(VLOOKUP(A680,'[1]Zona de Riesgo Corrup'!$A$3:$E$12,5,FALSE),"")</f>
        <v/>
      </c>
      <c r="F680" s="25" t="str">
        <f>IF(A680="","",IFERROR(VLOOKUP(A680,'[1]Valoración de Control RiesgCorr'!$A$4:$AN$130,39,FALSE),""))</f>
        <v/>
      </c>
      <c r="G680" s="22" t="str">
        <f>IF(A680="","",IFERROR(VLOOKUP(A680,'[1]Zona de Riesgo Corrup'!$A$3:$I$22,9,FALSE),""))</f>
        <v/>
      </c>
      <c r="H680" s="25" t="str">
        <f>IF(A680="","",IFERROR(VLOOKUP(A680,'[1]Diseño de Control Corrup'!$A$3:$J$100,6,FALSE),""))</f>
        <v/>
      </c>
      <c r="I680" s="25"/>
      <c r="J680" s="25" t="str">
        <f>IF(A680="","",IFERROR(VLOOKUP(A680,'[1]Diseño de Control Corrup'!$A$3:$J$100,3,FALSE),""))</f>
        <v/>
      </c>
      <c r="K680" s="25" t="str">
        <f>IF(A680="","",IFERROR(VLOOKUP(A680,'[1]Diseño de Control Corrup'!$A$3:$J$100,4,FALSE),""))</f>
        <v/>
      </c>
      <c r="M680" s="8"/>
      <c r="N680" s="8"/>
      <c r="O680" s="8"/>
      <c r="P680" s="8"/>
    </row>
    <row r="681" spans="1:16" s="26" customFormat="1" hidden="1" x14ac:dyDescent="0.25">
      <c r="A681" s="24" t="str">
        <f>IF('[1]Descripción del Riesgo de Corru'!A696="","",'[1]Descripción del Riesgo de Corru'!A696)</f>
        <v/>
      </c>
      <c r="B681" s="22" t="str">
        <f t="shared" si="10"/>
        <v/>
      </c>
      <c r="C681" s="24" t="str">
        <f>IF('[1]Descripción del Riesgo de Corru'!C696="","",'[1]Descripción del Riesgo de Corru'!C696)</f>
        <v/>
      </c>
      <c r="D681" s="25" t="str">
        <f>IFERROR(VLOOKUP(A681,'[1]Valoración de Control RiesgCorr'!$A$4:$AN$130,35,FALSE),"")</f>
        <v/>
      </c>
      <c r="E681" s="25" t="str">
        <f>IFERROR(VLOOKUP(A681,'[1]Zona de Riesgo Corrup'!$A$3:$E$12,5,FALSE),"")</f>
        <v/>
      </c>
      <c r="F681" s="25" t="str">
        <f>IF(A681="","",IFERROR(VLOOKUP(A681,'[1]Valoración de Control RiesgCorr'!$A$4:$AN$130,39,FALSE),""))</f>
        <v/>
      </c>
      <c r="G681" s="22" t="str">
        <f>IF(A681="","",IFERROR(VLOOKUP(A681,'[1]Zona de Riesgo Corrup'!$A$3:$I$22,9,FALSE),""))</f>
        <v/>
      </c>
      <c r="H681" s="25" t="str">
        <f>IF(A681="","",IFERROR(VLOOKUP(A681,'[1]Diseño de Control Corrup'!$A$3:$J$100,6,FALSE),""))</f>
        <v/>
      </c>
      <c r="I681" s="25"/>
      <c r="J681" s="25" t="str">
        <f>IF(A681="","",IFERROR(VLOOKUP(A681,'[1]Diseño de Control Corrup'!$A$3:$J$100,3,FALSE),""))</f>
        <v/>
      </c>
      <c r="K681" s="25" t="str">
        <f>IF(A681="","",IFERROR(VLOOKUP(A681,'[1]Diseño de Control Corrup'!$A$3:$J$100,4,FALSE),""))</f>
        <v/>
      </c>
      <c r="M681" s="8"/>
      <c r="N681" s="8"/>
      <c r="O681" s="8"/>
      <c r="P681" s="8"/>
    </row>
    <row r="682" spans="1:16" s="26" customFormat="1" hidden="1" x14ac:dyDescent="0.25">
      <c r="A682" s="24" t="str">
        <f>IF('[1]Descripción del Riesgo de Corru'!A697="","",'[1]Descripción del Riesgo de Corru'!A697)</f>
        <v/>
      </c>
      <c r="B682" s="22" t="str">
        <f t="shared" si="10"/>
        <v/>
      </c>
      <c r="C682" s="24" t="str">
        <f>IF('[1]Descripción del Riesgo de Corru'!C697="","",'[1]Descripción del Riesgo de Corru'!C697)</f>
        <v/>
      </c>
      <c r="D682" s="25" t="str">
        <f>IFERROR(VLOOKUP(A682,'[1]Valoración de Control RiesgCorr'!$A$4:$AN$130,35,FALSE),"")</f>
        <v/>
      </c>
      <c r="E682" s="25" t="str">
        <f>IFERROR(VLOOKUP(A682,'[1]Zona de Riesgo Corrup'!$A$3:$E$12,5,FALSE),"")</f>
        <v/>
      </c>
      <c r="F682" s="25" t="str">
        <f>IF(A682="","",IFERROR(VLOOKUP(A682,'[1]Valoración de Control RiesgCorr'!$A$4:$AN$130,39,FALSE),""))</f>
        <v/>
      </c>
      <c r="G682" s="22" t="str">
        <f>IF(A682="","",IFERROR(VLOOKUP(A682,'[1]Zona de Riesgo Corrup'!$A$3:$I$22,9,FALSE),""))</f>
        <v/>
      </c>
      <c r="H682" s="25" t="str">
        <f>IF(A682="","",IFERROR(VLOOKUP(A682,'[1]Diseño de Control Corrup'!$A$3:$J$100,6,FALSE),""))</f>
        <v/>
      </c>
      <c r="I682" s="25"/>
      <c r="J682" s="25" t="str">
        <f>IF(A682="","",IFERROR(VLOOKUP(A682,'[1]Diseño de Control Corrup'!$A$3:$J$100,3,FALSE),""))</f>
        <v/>
      </c>
      <c r="K682" s="25" t="str">
        <f>IF(A682="","",IFERROR(VLOOKUP(A682,'[1]Diseño de Control Corrup'!$A$3:$J$100,4,FALSE),""))</f>
        <v/>
      </c>
      <c r="M682" s="8"/>
      <c r="N682" s="8"/>
      <c r="O682" s="8"/>
      <c r="P682" s="8"/>
    </row>
    <row r="683" spans="1:16" s="26" customFormat="1" hidden="1" x14ac:dyDescent="0.25">
      <c r="A683" s="24" t="str">
        <f>IF('[1]Descripción del Riesgo de Corru'!A698="","",'[1]Descripción del Riesgo de Corru'!A698)</f>
        <v/>
      </c>
      <c r="B683" s="22" t="str">
        <f t="shared" si="10"/>
        <v/>
      </c>
      <c r="C683" s="24" t="str">
        <f>IF('[1]Descripción del Riesgo de Corru'!C698="","",'[1]Descripción del Riesgo de Corru'!C698)</f>
        <v/>
      </c>
      <c r="D683" s="25" t="str">
        <f>IFERROR(VLOOKUP(A683,'[1]Valoración de Control RiesgCorr'!$A$4:$AN$130,35,FALSE),"")</f>
        <v/>
      </c>
      <c r="E683" s="25" t="str">
        <f>IFERROR(VLOOKUP(A683,'[1]Zona de Riesgo Corrup'!$A$3:$E$12,5,FALSE),"")</f>
        <v/>
      </c>
      <c r="F683" s="25" t="str">
        <f>IF(A683="","",IFERROR(VLOOKUP(A683,'[1]Valoración de Control RiesgCorr'!$A$4:$AN$130,39,FALSE),""))</f>
        <v/>
      </c>
      <c r="G683" s="22" t="str">
        <f>IF(A683="","",IFERROR(VLOOKUP(A683,'[1]Zona de Riesgo Corrup'!$A$3:$I$22,9,FALSE),""))</f>
        <v/>
      </c>
      <c r="H683" s="25" t="str">
        <f>IF(A683="","",IFERROR(VLOOKUP(A683,'[1]Diseño de Control Corrup'!$A$3:$J$100,6,FALSE),""))</f>
        <v/>
      </c>
      <c r="I683" s="25"/>
      <c r="J683" s="25" t="str">
        <f>IF(A683="","",IFERROR(VLOOKUP(A683,'[1]Diseño de Control Corrup'!$A$3:$J$100,3,FALSE),""))</f>
        <v/>
      </c>
      <c r="K683" s="25" t="str">
        <f>IF(A683="","",IFERROR(VLOOKUP(A683,'[1]Diseño de Control Corrup'!$A$3:$J$100,4,FALSE),""))</f>
        <v/>
      </c>
      <c r="M683" s="8"/>
      <c r="N683" s="8"/>
      <c r="O683" s="8"/>
      <c r="P683" s="8"/>
    </row>
    <row r="684" spans="1:16" s="26" customFormat="1" hidden="1" x14ac:dyDescent="0.25">
      <c r="A684" s="24" t="str">
        <f>IF('[1]Descripción del Riesgo de Corru'!A699="","",'[1]Descripción del Riesgo de Corru'!A699)</f>
        <v/>
      </c>
      <c r="B684" s="22" t="str">
        <f t="shared" si="10"/>
        <v/>
      </c>
      <c r="C684" s="24" t="str">
        <f>IF('[1]Descripción del Riesgo de Corru'!C699="","",'[1]Descripción del Riesgo de Corru'!C699)</f>
        <v/>
      </c>
      <c r="D684" s="25" t="str">
        <f>IFERROR(VLOOKUP(A684,'[1]Valoración de Control RiesgCorr'!$A$4:$AN$130,35,FALSE),"")</f>
        <v/>
      </c>
      <c r="E684" s="25" t="str">
        <f>IFERROR(VLOOKUP(A684,'[1]Zona de Riesgo Corrup'!$A$3:$E$12,5,FALSE),"")</f>
        <v/>
      </c>
      <c r="F684" s="25" t="str">
        <f>IF(A684="","",IFERROR(VLOOKUP(A684,'[1]Valoración de Control RiesgCorr'!$A$4:$AN$130,39,FALSE),""))</f>
        <v/>
      </c>
      <c r="G684" s="22" t="str">
        <f>IF(A684="","",IFERROR(VLOOKUP(A684,'[1]Zona de Riesgo Corrup'!$A$3:$I$22,9,FALSE),""))</f>
        <v/>
      </c>
      <c r="H684" s="25" t="str">
        <f>IF(A684="","",IFERROR(VLOOKUP(A684,'[1]Diseño de Control Corrup'!$A$3:$J$100,6,FALSE),""))</f>
        <v/>
      </c>
      <c r="I684" s="25"/>
      <c r="J684" s="25" t="str">
        <f>IF(A684="","",IFERROR(VLOOKUP(A684,'[1]Diseño de Control Corrup'!$A$3:$J$100,3,FALSE),""))</f>
        <v/>
      </c>
      <c r="K684" s="25" t="str">
        <f>IF(A684="","",IFERROR(VLOOKUP(A684,'[1]Diseño de Control Corrup'!$A$3:$J$100,4,FALSE),""))</f>
        <v/>
      </c>
      <c r="M684" s="8"/>
      <c r="N684" s="8"/>
      <c r="O684" s="8"/>
      <c r="P684" s="8"/>
    </row>
    <row r="685" spans="1:16" s="26" customFormat="1" hidden="1" x14ac:dyDescent="0.25">
      <c r="A685" s="24" t="str">
        <f>IF('[1]Descripción del Riesgo de Corru'!A700="","",'[1]Descripción del Riesgo de Corru'!A700)</f>
        <v/>
      </c>
      <c r="B685" s="22" t="str">
        <f t="shared" si="10"/>
        <v/>
      </c>
      <c r="C685" s="24" t="str">
        <f>IF('[1]Descripción del Riesgo de Corru'!C700="","",'[1]Descripción del Riesgo de Corru'!C700)</f>
        <v/>
      </c>
      <c r="D685" s="25" t="str">
        <f>IFERROR(VLOOKUP(A685,'[1]Valoración de Control RiesgCorr'!$A$4:$AN$130,35,FALSE),"")</f>
        <v/>
      </c>
      <c r="E685" s="25" t="str">
        <f>IFERROR(VLOOKUP(A685,'[1]Zona de Riesgo Corrup'!$A$3:$E$12,5,FALSE),"")</f>
        <v/>
      </c>
      <c r="F685" s="25" t="str">
        <f>IF(A685="","",IFERROR(VLOOKUP(A685,'[1]Valoración de Control RiesgCorr'!$A$4:$AN$130,39,FALSE),""))</f>
        <v/>
      </c>
      <c r="G685" s="22" t="str">
        <f>IF(A685="","",IFERROR(VLOOKUP(A685,'[1]Zona de Riesgo Corrup'!$A$3:$I$22,9,FALSE),""))</f>
        <v/>
      </c>
      <c r="H685" s="25" t="str">
        <f>IF(A685="","",IFERROR(VLOOKUP(A685,'[1]Diseño de Control Corrup'!$A$3:$J$100,6,FALSE),""))</f>
        <v/>
      </c>
      <c r="I685" s="25"/>
      <c r="J685" s="25" t="str">
        <f>IF(A685="","",IFERROR(VLOOKUP(A685,'[1]Diseño de Control Corrup'!$A$3:$J$100,3,FALSE),""))</f>
        <v/>
      </c>
      <c r="K685" s="25" t="str">
        <f>IF(A685="","",IFERROR(VLOOKUP(A685,'[1]Diseño de Control Corrup'!$A$3:$J$100,4,FALSE),""))</f>
        <v/>
      </c>
      <c r="M685" s="8"/>
      <c r="N685" s="8"/>
      <c r="O685" s="8"/>
      <c r="P685" s="8"/>
    </row>
    <row r="686" spans="1:16" s="26" customFormat="1" hidden="1" x14ac:dyDescent="0.25">
      <c r="A686" s="24" t="str">
        <f>IF('[1]Descripción del Riesgo de Corru'!A701="","",'[1]Descripción del Riesgo de Corru'!A701)</f>
        <v/>
      </c>
      <c r="B686" s="22" t="str">
        <f t="shared" si="10"/>
        <v/>
      </c>
      <c r="C686" s="24" t="str">
        <f>IF('[1]Descripción del Riesgo de Corru'!C701="","",'[1]Descripción del Riesgo de Corru'!C701)</f>
        <v/>
      </c>
      <c r="D686" s="25" t="str">
        <f>IFERROR(VLOOKUP(A686,'[1]Valoración de Control RiesgCorr'!$A$4:$AN$130,35,FALSE),"")</f>
        <v/>
      </c>
      <c r="E686" s="25" t="str">
        <f>IFERROR(VLOOKUP(A686,'[1]Zona de Riesgo Corrup'!$A$3:$E$12,5,FALSE),"")</f>
        <v/>
      </c>
      <c r="F686" s="25" t="str">
        <f>IF(A686="","",IFERROR(VLOOKUP(A686,'[1]Valoración de Control RiesgCorr'!$A$4:$AN$130,39,FALSE),""))</f>
        <v/>
      </c>
      <c r="G686" s="22" t="str">
        <f>IF(A686="","",IFERROR(VLOOKUP(A686,'[1]Zona de Riesgo Corrup'!$A$3:$I$22,9,FALSE),""))</f>
        <v/>
      </c>
      <c r="H686" s="25" t="str">
        <f>IF(A686="","",IFERROR(VLOOKUP(A686,'[1]Diseño de Control Corrup'!$A$3:$J$100,6,FALSE),""))</f>
        <v/>
      </c>
      <c r="I686" s="25"/>
      <c r="J686" s="25" t="str">
        <f>IF(A686="","",IFERROR(VLOOKUP(A686,'[1]Diseño de Control Corrup'!$A$3:$J$100,3,FALSE),""))</f>
        <v/>
      </c>
      <c r="K686" s="25" t="str">
        <f>IF(A686="","",IFERROR(VLOOKUP(A686,'[1]Diseño de Control Corrup'!$A$3:$J$100,4,FALSE),""))</f>
        <v/>
      </c>
      <c r="M686" s="8"/>
      <c r="N686" s="8"/>
      <c r="O686" s="8"/>
      <c r="P686" s="8"/>
    </row>
    <row r="687" spans="1:16" s="26" customFormat="1" hidden="1" x14ac:dyDescent="0.25">
      <c r="A687" s="24" t="str">
        <f>IF('[1]Descripción del Riesgo de Corru'!A702="","",'[1]Descripción del Riesgo de Corru'!A702)</f>
        <v/>
      </c>
      <c r="B687" s="22" t="str">
        <f t="shared" si="10"/>
        <v/>
      </c>
      <c r="C687" s="24" t="str">
        <f>IF('[1]Descripción del Riesgo de Corru'!C702="","",'[1]Descripción del Riesgo de Corru'!C702)</f>
        <v/>
      </c>
      <c r="D687" s="25" t="str">
        <f>IFERROR(VLOOKUP(A687,'[1]Valoración de Control RiesgCorr'!$A$4:$AN$130,35,FALSE),"")</f>
        <v/>
      </c>
      <c r="E687" s="25" t="str">
        <f>IFERROR(VLOOKUP(A687,'[1]Zona de Riesgo Corrup'!$A$3:$E$12,5,FALSE),"")</f>
        <v/>
      </c>
      <c r="F687" s="25" t="str">
        <f>IF(A687="","",IFERROR(VLOOKUP(A687,'[1]Valoración de Control RiesgCorr'!$A$4:$AN$130,39,FALSE),""))</f>
        <v/>
      </c>
      <c r="G687" s="22" t="str">
        <f>IF(A687="","",IFERROR(VLOOKUP(A687,'[1]Zona de Riesgo Corrup'!$A$3:$I$22,9,FALSE),""))</f>
        <v/>
      </c>
      <c r="H687" s="25" t="str">
        <f>IF(A687="","",IFERROR(VLOOKUP(A687,'[1]Diseño de Control Corrup'!$A$3:$J$100,6,FALSE),""))</f>
        <v/>
      </c>
      <c r="I687" s="25"/>
      <c r="J687" s="25" t="str">
        <f>IF(A687="","",IFERROR(VLOOKUP(A687,'[1]Diseño de Control Corrup'!$A$3:$J$100,3,FALSE),""))</f>
        <v/>
      </c>
      <c r="K687" s="25" t="str">
        <f>IF(A687="","",IFERROR(VLOOKUP(A687,'[1]Diseño de Control Corrup'!$A$3:$J$100,4,FALSE),""))</f>
        <v/>
      </c>
      <c r="M687" s="8"/>
      <c r="N687" s="8"/>
      <c r="O687" s="8"/>
      <c r="P687" s="8"/>
    </row>
    <row r="688" spans="1:16" s="26" customFormat="1" hidden="1" x14ac:dyDescent="0.25">
      <c r="A688" s="24" t="str">
        <f>IF('[1]Descripción del Riesgo de Corru'!A703="","",'[1]Descripción del Riesgo de Corru'!A703)</f>
        <v/>
      </c>
      <c r="B688" s="22" t="str">
        <f t="shared" si="10"/>
        <v/>
      </c>
      <c r="C688" s="24" t="str">
        <f>IF('[1]Descripción del Riesgo de Corru'!C703="","",'[1]Descripción del Riesgo de Corru'!C703)</f>
        <v/>
      </c>
      <c r="D688" s="25" t="str">
        <f>IFERROR(VLOOKUP(A688,'[1]Valoración de Control RiesgCorr'!$A$4:$AN$130,35,FALSE),"")</f>
        <v/>
      </c>
      <c r="E688" s="25" t="str">
        <f>IFERROR(VLOOKUP(A688,'[1]Zona de Riesgo Corrup'!$A$3:$E$12,5,FALSE),"")</f>
        <v/>
      </c>
      <c r="F688" s="25" t="str">
        <f>IF(A688="","",IFERROR(VLOOKUP(A688,'[1]Valoración de Control RiesgCorr'!$A$4:$AN$130,39,FALSE),""))</f>
        <v/>
      </c>
      <c r="G688" s="22" t="str">
        <f>IF(A688="","",IFERROR(VLOOKUP(A688,'[1]Zona de Riesgo Corrup'!$A$3:$I$22,9,FALSE),""))</f>
        <v/>
      </c>
      <c r="H688" s="25" t="str">
        <f>IF(A688="","",IFERROR(VLOOKUP(A688,'[1]Diseño de Control Corrup'!$A$3:$J$100,6,FALSE),""))</f>
        <v/>
      </c>
      <c r="I688" s="25"/>
      <c r="J688" s="25" t="str">
        <f>IF(A688="","",IFERROR(VLOOKUP(A688,'[1]Diseño de Control Corrup'!$A$3:$J$100,3,FALSE),""))</f>
        <v/>
      </c>
      <c r="K688" s="25" t="str">
        <f>IF(A688="","",IFERROR(VLOOKUP(A688,'[1]Diseño de Control Corrup'!$A$3:$J$100,4,FALSE),""))</f>
        <v/>
      </c>
      <c r="M688" s="8"/>
      <c r="N688" s="8"/>
      <c r="O688" s="8"/>
      <c r="P688" s="8"/>
    </row>
    <row r="689" spans="1:16" s="26" customFormat="1" hidden="1" x14ac:dyDescent="0.25">
      <c r="A689" s="24" t="str">
        <f>IF('[1]Descripción del Riesgo de Corru'!A704="","",'[1]Descripción del Riesgo de Corru'!A704)</f>
        <v/>
      </c>
      <c r="B689" s="22" t="str">
        <f t="shared" si="10"/>
        <v/>
      </c>
      <c r="C689" s="24" t="str">
        <f>IF('[1]Descripción del Riesgo de Corru'!C704="","",'[1]Descripción del Riesgo de Corru'!C704)</f>
        <v/>
      </c>
      <c r="D689" s="25" t="str">
        <f>IFERROR(VLOOKUP(A689,'[1]Valoración de Control RiesgCorr'!$A$4:$AN$130,35,FALSE),"")</f>
        <v/>
      </c>
      <c r="E689" s="25" t="str">
        <f>IFERROR(VLOOKUP(A689,'[1]Zona de Riesgo Corrup'!$A$3:$E$12,5,FALSE),"")</f>
        <v/>
      </c>
      <c r="F689" s="25" t="str">
        <f>IF(A689="","",IFERROR(VLOOKUP(A689,'[1]Valoración de Control RiesgCorr'!$A$4:$AN$130,39,FALSE),""))</f>
        <v/>
      </c>
      <c r="G689" s="22" t="str">
        <f>IF(A689="","",IFERROR(VLOOKUP(A689,'[1]Zona de Riesgo Corrup'!$A$3:$I$22,9,FALSE),""))</f>
        <v/>
      </c>
      <c r="H689" s="25" t="str">
        <f>IF(A689="","",IFERROR(VLOOKUP(A689,'[1]Diseño de Control Corrup'!$A$3:$J$100,6,FALSE),""))</f>
        <v/>
      </c>
      <c r="I689" s="25"/>
      <c r="J689" s="25" t="str">
        <f>IF(A689="","",IFERROR(VLOOKUP(A689,'[1]Diseño de Control Corrup'!$A$3:$J$100,3,FALSE),""))</f>
        <v/>
      </c>
      <c r="K689" s="25" t="str">
        <f>IF(A689="","",IFERROR(VLOOKUP(A689,'[1]Diseño de Control Corrup'!$A$3:$J$100,4,FALSE),""))</f>
        <v/>
      </c>
      <c r="M689" s="8"/>
      <c r="N689" s="8"/>
      <c r="O689" s="8"/>
      <c r="P689" s="8"/>
    </row>
    <row r="690" spans="1:16" s="26" customFormat="1" hidden="1" x14ac:dyDescent="0.25">
      <c r="A690" s="24" t="str">
        <f>IF('[1]Descripción del Riesgo de Corru'!A705="","",'[1]Descripción del Riesgo de Corru'!A705)</f>
        <v/>
      </c>
      <c r="B690" s="22" t="str">
        <f t="shared" si="10"/>
        <v/>
      </c>
      <c r="C690" s="24" t="str">
        <f>IF('[1]Descripción del Riesgo de Corru'!C705="","",'[1]Descripción del Riesgo de Corru'!C705)</f>
        <v/>
      </c>
      <c r="D690" s="25" t="str">
        <f>IFERROR(VLOOKUP(A690,'[1]Valoración de Control RiesgCorr'!$A$4:$AN$130,35,FALSE),"")</f>
        <v/>
      </c>
      <c r="E690" s="25" t="str">
        <f>IFERROR(VLOOKUP(A690,'[1]Zona de Riesgo Corrup'!$A$3:$E$12,5,FALSE),"")</f>
        <v/>
      </c>
      <c r="F690" s="25" t="str">
        <f>IF(A690="","",IFERROR(VLOOKUP(A690,'[1]Valoración de Control RiesgCorr'!$A$4:$AN$130,39,FALSE),""))</f>
        <v/>
      </c>
      <c r="G690" s="22" t="str">
        <f>IF(A690="","",IFERROR(VLOOKUP(A690,'[1]Zona de Riesgo Corrup'!$A$3:$I$22,9,FALSE),""))</f>
        <v/>
      </c>
      <c r="H690" s="25" t="str">
        <f>IF(A690="","",IFERROR(VLOOKUP(A690,'[1]Diseño de Control Corrup'!$A$3:$J$100,6,FALSE),""))</f>
        <v/>
      </c>
      <c r="I690" s="25"/>
      <c r="J690" s="25" t="str">
        <f>IF(A690="","",IFERROR(VLOOKUP(A690,'[1]Diseño de Control Corrup'!$A$3:$J$100,3,FALSE),""))</f>
        <v/>
      </c>
      <c r="K690" s="25" t="str">
        <f>IF(A690="","",IFERROR(VLOOKUP(A690,'[1]Diseño de Control Corrup'!$A$3:$J$100,4,FALSE),""))</f>
        <v/>
      </c>
      <c r="M690" s="8"/>
      <c r="N690" s="8"/>
      <c r="O690" s="8"/>
      <c r="P690" s="8"/>
    </row>
    <row r="691" spans="1:16" s="26" customFormat="1" hidden="1" x14ac:dyDescent="0.25">
      <c r="A691" s="24" t="str">
        <f>IF('[1]Descripción del Riesgo de Corru'!A706="","",'[1]Descripción del Riesgo de Corru'!A706)</f>
        <v/>
      </c>
      <c r="B691" s="22" t="str">
        <f t="shared" si="10"/>
        <v/>
      </c>
      <c r="C691" s="24" t="str">
        <f>IF('[1]Descripción del Riesgo de Corru'!C706="","",'[1]Descripción del Riesgo de Corru'!C706)</f>
        <v/>
      </c>
      <c r="D691" s="25" t="str">
        <f>IFERROR(VLOOKUP(A691,'[1]Valoración de Control RiesgCorr'!$A$4:$AN$130,35,FALSE),"")</f>
        <v/>
      </c>
      <c r="E691" s="25" t="str">
        <f>IFERROR(VLOOKUP(A691,'[1]Zona de Riesgo Corrup'!$A$3:$E$12,5,FALSE),"")</f>
        <v/>
      </c>
      <c r="F691" s="25" t="str">
        <f>IF(A691="","",IFERROR(VLOOKUP(A691,'[1]Valoración de Control RiesgCorr'!$A$4:$AN$130,39,FALSE),""))</f>
        <v/>
      </c>
      <c r="G691" s="22" t="str">
        <f>IF(A691="","",IFERROR(VLOOKUP(A691,'[1]Zona de Riesgo Corrup'!$A$3:$I$22,9,FALSE),""))</f>
        <v/>
      </c>
      <c r="H691" s="25" t="str">
        <f>IF(A691="","",IFERROR(VLOOKUP(A691,'[1]Diseño de Control Corrup'!$A$3:$J$100,6,FALSE),""))</f>
        <v/>
      </c>
      <c r="I691" s="25"/>
      <c r="J691" s="25" t="str">
        <f>IF(A691="","",IFERROR(VLOOKUP(A691,'[1]Diseño de Control Corrup'!$A$3:$J$100,3,FALSE),""))</f>
        <v/>
      </c>
      <c r="K691" s="25" t="str">
        <f>IF(A691="","",IFERROR(VLOOKUP(A691,'[1]Diseño de Control Corrup'!$A$3:$J$100,4,FALSE),""))</f>
        <v/>
      </c>
      <c r="M691" s="8"/>
      <c r="N691" s="8"/>
      <c r="O691" s="8"/>
      <c r="P691" s="8"/>
    </row>
    <row r="692" spans="1:16" s="26" customFormat="1" hidden="1" x14ac:dyDescent="0.25">
      <c r="A692" s="24" t="str">
        <f>IF('[1]Descripción del Riesgo de Corru'!A707="","",'[1]Descripción del Riesgo de Corru'!A707)</f>
        <v/>
      </c>
      <c r="B692" s="22" t="str">
        <f t="shared" si="10"/>
        <v/>
      </c>
      <c r="C692" s="24" t="str">
        <f>IF('[1]Descripción del Riesgo de Corru'!C707="","",'[1]Descripción del Riesgo de Corru'!C707)</f>
        <v/>
      </c>
      <c r="D692" s="25" t="str">
        <f>IFERROR(VLOOKUP(A692,'[1]Valoración de Control RiesgCorr'!$A$4:$AN$130,35,FALSE),"")</f>
        <v/>
      </c>
      <c r="E692" s="25" t="str">
        <f>IFERROR(VLOOKUP(A692,'[1]Zona de Riesgo Corrup'!$A$3:$E$12,5,FALSE),"")</f>
        <v/>
      </c>
      <c r="F692" s="25" t="str">
        <f>IF(A692="","",IFERROR(VLOOKUP(A692,'[1]Valoración de Control RiesgCorr'!$A$4:$AN$130,39,FALSE),""))</f>
        <v/>
      </c>
      <c r="G692" s="22" t="str">
        <f>IF(A692="","",IFERROR(VLOOKUP(A692,'[1]Zona de Riesgo Corrup'!$A$3:$I$22,9,FALSE),""))</f>
        <v/>
      </c>
      <c r="H692" s="25" t="str">
        <f>IF(A692="","",IFERROR(VLOOKUP(A692,'[1]Diseño de Control Corrup'!$A$3:$J$100,6,FALSE),""))</f>
        <v/>
      </c>
      <c r="I692" s="25"/>
      <c r="J692" s="25" t="str">
        <f>IF(A692="","",IFERROR(VLOOKUP(A692,'[1]Diseño de Control Corrup'!$A$3:$J$100,3,FALSE),""))</f>
        <v/>
      </c>
      <c r="K692" s="25" t="str">
        <f>IF(A692="","",IFERROR(VLOOKUP(A692,'[1]Diseño de Control Corrup'!$A$3:$J$100,4,FALSE),""))</f>
        <v/>
      </c>
      <c r="M692" s="8"/>
      <c r="N692" s="8"/>
      <c r="O692" s="8"/>
      <c r="P692" s="8"/>
    </row>
    <row r="693" spans="1:16" s="26" customFormat="1" hidden="1" x14ac:dyDescent="0.25">
      <c r="A693" s="24" t="str">
        <f>IF('[1]Descripción del Riesgo de Corru'!A708="","",'[1]Descripción del Riesgo de Corru'!A708)</f>
        <v/>
      </c>
      <c r="B693" s="22" t="str">
        <f t="shared" si="10"/>
        <v/>
      </c>
      <c r="C693" s="24" t="str">
        <f>IF('[1]Descripción del Riesgo de Corru'!C708="","",'[1]Descripción del Riesgo de Corru'!C708)</f>
        <v/>
      </c>
      <c r="D693" s="25" t="str">
        <f>IFERROR(VLOOKUP(A693,'[1]Valoración de Control RiesgCorr'!$A$4:$AN$130,35,FALSE),"")</f>
        <v/>
      </c>
      <c r="E693" s="25" t="str">
        <f>IFERROR(VLOOKUP(A693,'[1]Zona de Riesgo Corrup'!$A$3:$E$12,5,FALSE),"")</f>
        <v/>
      </c>
      <c r="F693" s="25" t="str">
        <f>IF(A693="","",IFERROR(VLOOKUP(A693,'[1]Valoración de Control RiesgCorr'!$A$4:$AN$130,39,FALSE),""))</f>
        <v/>
      </c>
      <c r="G693" s="22" t="str">
        <f>IF(A693="","",IFERROR(VLOOKUP(A693,'[1]Zona de Riesgo Corrup'!$A$3:$I$22,9,FALSE),""))</f>
        <v/>
      </c>
      <c r="H693" s="25" t="str">
        <f>IF(A693="","",IFERROR(VLOOKUP(A693,'[1]Diseño de Control Corrup'!$A$3:$J$100,6,FALSE),""))</f>
        <v/>
      </c>
      <c r="I693" s="25"/>
      <c r="J693" s="25" t="str">
        <f>IF(A693="","",IFERROR(VLOOKUP(A693,'[1]Diseño de Control Corrup'!$A$3:$J$100,3,FALSE),""))</f>
        <v/>
      </c>
      <c r="K693" s="25" t="str">
        <f>IF(A693="","",IFERROR(VLOOKUP(A693,'[1]Diseño de Control Corrup'!$A$3:$J$100,4,FALSE),""))</f>
        <v/>
      </c>
      <c r="M693" s="8"/>
      <c r="N693" s="8"/>
      <c r="O693" s="8"/>
      <c r="P693" s="8"/>
    </row>
    <row r="694" spans="1:16" s="26" customFormat="1" hidden="1" x14ac:dyDescent="0.25">
      <c r="A694" s="24" t="str">
        <f>IF('[1]Descripción del Riesgo de Corru'!A709="","",'[1]Descripción del Riesgo de Corru'!A709)</f>
        <v/>
      </c>
      <c r="B694" s="22" t="str">
        <f t="shared" si="10"/>
        <v/>
      </c>
      <c r="C694" s="24" t="str">
        <f>IF('[1]Descripción del Riesgo de Corru'!C709="","",'[1]Descripción del Riesgo de Corru'!C709)</f>
        <v/>
      </c>
      <c r="D694" s="25" t="str">
        <f>IFERROR(VLOOKUP(A694,'[1]Valoración de Control RiesgCorr'!$A$4:$AN$130,35,FALSE),"")</f>
        <v/>
      </c>
      <c r="E694" s="25" t="str">
        <f>IFERROR(VLOOKUP(A694,'[1]Zona de Riesgo Corrup'!$A$3:$E$12,5,FALSE),"")</f>
        <v/>
      </c>
      <c r="F694" s="25" t="str">
        <f>IF(A694="","",IFERROR(VLOOKUP(A694,'[1]Valoración de Control RiesgCorr'!$A$4:$AN$130,39,FALSE),""))</f>
        <v/>
      </c>
      <c r="G694" s="22" t="str">
        <f>IF(A694="","",IFERROR(VLOOKUP(A694,'[1]Zona de Riesgo Corrup'!$A$3:$I$22,9,FALSE),""))</f>
        <v/>
      </c>
      <c r="H694" s="25" t="str">
        <f>IF(A694="","",IFERROR(VLOOKUP(A694,'[1]Diseño de Control Corrup'!$A$3:$J$100,6,FALSE),""))</f>
        <v/>
      </c>
      <c r="I694" s="25"/>
      <c r="J694" s="25" t="str">
        <f>IF(A694="","",IFERROR(VLOOKUP(A694,'[1]Diseño de Control Corrup'!$A$3:$J$100,3,FALSE),""))</f>
        <v/>
      </c>
      <c r="K694" s="25" t="str">
        <f>IF(A694="","",IFERROR(VLOOKUP(A694,'[1]Diseño de Control Corrup'!$A$3:$J$100,4,FALSE),""))</f>
        <v/>
      </c>
      <c r="M694" s="8"/>
      <c r="N694" s="8"/>
      <c r="O694" s="8"/>
      <c r="P694" s="8"/>
    </row>
    <row r="695" spans="1:16" s="26" customFormat="1" hidden="1" x14ac:dyDescent="0.25">
      <c r="A695" s="24" t="str">
        <f>IF('[1]Descripción del Riesgo de Corru'!A710="","",'[1]Descripción del Riesgo de Corru'!A710)</f>
        <v/>
      </c>
      <c r="B695" s="22" t="str">
        <f t="shared" si="10"/>
        <v/>
      </c>
      <c r="C695" s="24" t="str">
        <f>IF('[1]Descripción del Riesgo de Corru'!C710="","",'[1]Descripción del Riesgo de Corru'!C710)</f>
        <v/>
      </c>
      <c r="D695" s="25" t="str">
        <f>IFERROR(VLOOKUP(A695,'[1]Valoración de Control RiesgCorr'!$A$4:$AN$130,35,FALSE),"")</f>
        <v/>
      </c>
      <c r="E695" s="25" t="str">
        <f>IFERROR(VLOOKUP(A695,'[1]Zona de Riesgo Corrup'!$A$3:$E$12,5,FALSE),"")</f>
        <v/>
      </c>
      <c r="F695" s="25" t="str">
        <f>IF(A695="","",IFERROR(VLOOKUP(A695,'[1]Valoración de Control RiesgCorr'!$A$4:$AN$130,39,FALSE),""))</f>
        <v/>
      </c>
      <c r="G695" s="22" t="str">
        <f>IF(A695="","",IFERROR(VLOOKUP(A695,'[1]Zona de Riesgo Corrup'!$A$3:$I$22,9,FALSE),""))</f>
        <v/>
      </c>
      <c r="H695" s="25" t="str">
        <f>IF(A695="","",IFERROR(VLOOKUP(A695,'[1]Diseño de Control Corrup'!$A$3:$J$100,6,FALSE),""))</f>
        <v/>
      </c>
      <c r="I695" s="25"/>
      <c r="J695" s="25" t="str">
        <f>IF(A695="","",IFERROR(VLOOKUP(A695,'[1]Diseño de Control Corrup'!$A$3:$J$100,3,FALSE),""))</f>
        <v/>
      </c>
      <c r="K695" s="25" t="str">
        <f>IF(A695="","",IFERROR(VLOOKUP(A695,'[1]Diseño de Control Corrup'!$A$3:$J$100,4,FALSE),""))</f>
        <v/>
      </c>
      <c r="M695" s="8"/>
      <c r="N695" s="8"/>
      <c r="O695" s="8"/>
      <c r="P695" s="8"/>
    </row>
    <row r="696" spans="1:16" s="26" customFormat="1" hidden="1" x14ac:dyDescent="0.25">
      <c r="A696" s="24" t="str">
        <f>IF('[1]Descripción del Riesgo de Corru'!A711="","",'[1]Descripción del Riesgo de Corru'!A711)</f>
        <v/>
      </c>
      <c r="B696" s="22" t="str">
        <f t="shared" si="10"/>
        <v/>
      </c>
      <c r="C696" s="24" t="str">
        <f>IF('[1]Descripción del Riesgo de Corru'!C711="","",'[1]Descripción del Riesgo de Corru'!C711)</f>
        <v/>
      </c>
      <c r="D696" s="25" t="str">
        <f>IFERROR(VLOOKUP(A696,'[1]Valoración de Control RiesgCorr'!$A$4:$AN$130,35,FALSE),"")</f>
        <v/>
      </c>
      <c r="E696" s="25" t="str">
        <f>IFERROR(VLOOKUP(A696,'[1]Zona de Riesgo Corrup'!$A$3:$E$12,5,FALSE),"")</f>
        <v/>
      </c>
      <c r="F696" s="25" t="str">
        <f>IF(A696="","",IFERROR(VLOOKUP(A696,'[1]Valoración de Control RiesgCorr'!$A$4:$AN$130,39,FALSE),""))</f>
        <v/>
      </c>
      <c r="G696" s="22" t="str">
        <f>IF(A696="","",IFERROR(VLOOKUP(A696,'[1]Zona de Riesgo Corrup'!$A$3:$I$22,9,FALSE),""))</f>
        <v/>
      </c>
      <c r="H696" s="25" t="str">
        <f>IF(A696="","",IFERROR(VLOOKUP(A696,'[1]Diseño de Control Corrup'!$A$3:$J$100,6,FALSE),""))</f>
        <v/>
      </c>
      <c r="I696" s="25"/>
      <c r="J696" s="25" t="str">
        <f>IF(A696="","",IFERROR(VLOOKUP(A696,'[1]Diseño de Control Corrup'!$A$3:$J$100,3,FALSE),""))</f>
        <v/>
      </c>
      <c r="K696" s="25" t="str">
        <f>IF(A696="","",IFERROR(VLOOKUP(A696,'[1]Diseño de Control Corrup'!$A$3:$J$100,4,FALSE),""))</f>
        <v/>
      </c>
      <c r="M696" s="8"/>
      <c r="N696" s="8"/>
      <c r="O696" s="8"/>
      <c r="P696" s="8"/>
    </row>
    <row r="697" spans="1:16" s="26" customFormat="1" hidden="1" x14ac:dyDescent="0.25">
      <c r="A697" s="24" t="str">
        <f>IF('[1]Descripción del Riesgo de Corru'!A712="","",'[1]Descripción del Riesgo de Corru'!A712)</f>
        <v/>
      </c>
      <c r="B697" s="22" t="str">
        <f t="shared" si="10"/>
        <v/>
      </c>
      <c r="C697" s="24" t="str">
        <f>IF('[1]Descripción del Riesgo de Corru'!C712="","",'[1]Descripción del Riesgo de Corru'!C712)</f>
        <v/>
      </c>
      <c r="D697" s="25" t="str">
        <f>IFERROR(VLOOKUP(A697,'[1]Valoración de Control RiesgCorr'!$A$4:$AN$130,35,FALSE),"")</f>
        <v/>
      </c>
      <c r="E697" s="25" t="str">
        <f>IFERROR(VLOOKUP(A697,'[1]Zona de Riesgo Corrup'!$A$3:$E$12,5,FALSE),"")</f>
        <v/>
      </c>
      <c r="F697" s="25" t="str">
        <f>IF(A697="","",IFERROR(VLOOKUP(A697,'[1]Valoración de Control RiesgCorr'!$A$4:$AN$130,39,FALSE),""))</f>
        <v/>
      </c>
      <c r="G697" s="22" t="str">
        <f>IF(A697="","",IFERROR(VLOOKUP(A697,'[1]Zona de Riesgo Corrup'!$A$3:$I$22,9,FALSE),""))</f>
        <v/>
      </c>
      <c r="H697" s="25" t="str">
        <f>IF(A697="","",IFERROR(VLOOKUP(A697,'[1]Diseño de Control Corrup'!$A$3:$J$100,6,FALSE),""))</f>
        <v/>
      </c>
      <c r="I697" s="25"/>
      <c r="J697" s="25" t="str">
        <f>IF(A697="","",IFERROR(VLOOKUP(A697,'[1]Diseño de Control Corrup'!$A$3:$J$100,3,FALSE),""))</f>
        <v/>
      </c>
      <c r="K697" s="25" t="str">
        <f>IF(A697="","",IFERROR(VLOOKUP(A697,'[1]Diseño de Control Corrup'!$A$3:$J$100,4,FALSE),""))</f>
        <v/>
      </c>
      <c r="M697" s="8"/>
      <c r="N697" s="8"/>
      <c r="O697" s="8"/>
      <c r="P697" s="8"/>
    </row>
    <row r="698" spans="1:16" s="26" customFormat="1" hidden="1" x14ac:dyDescent="0.25">
      <c r="A698" s="24" t="str">
        <f>IF('[1]Descripción del Riesgo de Corru'!A713="","",'[1]Descripción del Riesgo de Corru'!A713)</f>
        <v/>
      </c>
      <c r="B698" s="22" t="str">
        <f t="shared" si="10"/>
        <v/>
      </c>
      <c r="C698" s="24" t="str">
        <f>IF('[1]Descripción del Riesgo de Corru'!C713="","",'[1]Descripción del Riesgo de Corru'!C713)</f>
        <v/>
      </c>
      <c r="D698" s="25" t="str">
        <f>IFERROR(VLOOKUP(A698,'[1]Valoración de Control RiesgCorr'!$A$4:$AN$130,35,FALSE),"")</f>
        <v/>
      </c>
      <c r="E698" s="25" t="str">
        <f>IFERROR(VLOOKUP(A698,'[1]Zona de Riesgo Corrup'!$A$3:$E$12,5,FALSE),"")</f>
        <v/>
      </c>
      <c r="F698" s="25" t="str">
        <f>IF(A698="","",IFERROR(VLOOKUP(A698,'[1]Valoración de Control RiesgCorr'!$A$4:$AN$130,39,FALSE),""))</f>
        <v/>
      </c>
      <c r="G698" s="22" t="str">
        <f>IF(A698="","",IFERROR(VLOOKUP(A698,'[1]Zona de Riesgo Corrup'!$A$3:$I$22,9,FALSE),""))</f>
        <v/>
      </c>
      <c r="H698" s="25" t="str">
        <f>IF(A698="","",IFERROR(VLOOKUP(A698,'[1]Diseño de Control Corrup'!$A$3:$J$100,6,FALSE),""))</f>
        <v/>
      </c>
      <c r="I698" s="25"/>
      <c r="J698" s="25" t="str">
        <f>IF(A698="","",IFERROR(VLOOKUP(A698,'[1]Diseño de Control Corrup'!$A$3:$J$100,3,FALSE),""))</f>
        <v/>
      </c>
      <c r="K698" s="25" t="str">
        <f>IF(A698="","",IFERROR(VLOOKUP(A698,'[1]Diseño de Control Corrup'!$A$3:$J$100,4,FALSE),""))</f>
        <v/>
      </c>
      <c r="M698" s="8"/>
      <c r="N698" s="8"/>
      <c r="O698" s="8"/>
      <c r="P698" s="8"/>
    </row>
    <row r="699" spans="1:16" s="26" customFormat="1" hidden="1" x14ac:dyDescent="0.25">
      <c r="A699" s="24" t="str">
        <f>IF('[1]Descripción del Riesgo de Corru'!A714="","",'[1]Descripción del Riesgo de Corru'!A714)</f>
        <v/>
      </c>
      <c r="B699" s="22" t="str">
        <f t="shared" si="10"/>
        <v/>
      </c>
      <c r="C699" s="24" t="str">
        <f>IF('[1]Descripción del Riesgo de Corru'!C714="","",'[1]Descripción del Riesgo de Corru'!C714)</f>
        <v/>
      </c>
      <c r="D699" s="25" t="str">
        <f>IFERROR(VLOOKUP(A699,'[1]Valoración de Control RiesgCorr'!$A$4:$AN$130,35,FALSE),"")</f>
        <v/>
      </c>
      <c r="E699" s="25" t="str">
        <f>IFERROR(VLOOKUP(A699,'[1]Zona de Riesgo Corrup'!$A$3:$E$12,5,FALSE),"")</f>
        <v/>
      </c>
      <c r="F699" s="25" t="str">
        <f>IF(A699="","",IFERROR(VLOOKUP(A699,'[1]Valoración de Control RiesgCorr'!$A$4:$AN$130,39,FALSE),""))</f>
        <v/>
      </c>
      <c r="G699" s="22" t="str">
        <f>IF(A699="","",IFERROR(VLOOKUP(A699,'[1]Zona de Riesgo Corrup'!$A$3:$I$22,9,FALSE),""))</f>
        <v/>
      </c>
      <c r="H699" s="25" t="str">
        <f>IF(A699="","",IFERROR(VLOOKUP(A699,'[1]Diseño de Control Corrup'!$A$3:$J$100,6,FALSE),""))</f>
        <v/>
      </c>
      <c r="I699" s="25"/>
      <c r="J699" s="25" t="str">
        <f>IF(A699="","",IFERROR(VLOOKUP(A699,'[1]Diseño de Control Corrup'!$A$3:$J$100,3,FALSE),""))</f>
        <v/>
      </c>
      <c r="K699" s="25" t="str">
        <f>IF(A699="","",IFERROR(VLOOKUP(A699,'[1]Diseño de Control Corrup'!$A$3:$J$100,4,FALSE),""))</f>
        <v/>
      </c>
      <c r="M699" s="8"/>
      <c r="N699" s="8"/>
      <c r="O699" s="8"/>
      <c r="P699" s="8"/>
    </row>
    <row r="700" spans="1:16" s="26" customFormat="1" hidden="1" x14ac:dyDescent="0.25">
      <c r="A700" s="24" t="str">
        <f>IF('[1]Descripción del Riesgo de Corru'!A715="","",'[1]Descripción del Riesgo de Corru'!A715)</f>
        <v/>
      </c>
      <c r="B700" s="22" t="str">
        <f t="shared" si="10"/>
        <v/>
      </c>
      <c r="C700" s="24" t="str">
        <f>IF('[1]Descripción del Riesgo de Corru'!C715="","",'[1]Descripción del Riesgo de Corru'!C715)</f>
        <v/>
      </c>
      <c r="D700" s="25" t="str">
        <f>IFERROR(VLOOKUP(A700,'[1]Valoración de Control RiesgCorr'!$A$4:$AN$130,35,FALSE),"")</f>
        <v/>
      </c>
      <c r="E700" s="25" t="str">
        <f>IFERROR(VLOOKUP(A700,'[1]Zona de Riesgo Corrup'!$A$3:$E$12,5,FALSE),"")</f>
        <v/>
      </c>
      <c r="F700" s="25" t="str">
        <f>IF(A700="","",IFERROR(VLOOKUP(A700,'[1]Valoración de Control RiesgCorr'!$A$4:$AN$130,39,FALSE),""))</f>
        <v/>
      </c>
      <c r="G700" s="22" t="str">
        <f>IF(A700="","",IFERROR(VLOOKUP(A700,'[1]Zona de Riesgo Corrup'!$A$3:$I$22,9,FALSE),""))</f>
        <v/>
      </c>
      <c r="H700" s="25" t="str">
        <f>IF(A700="","",IFERROR(VLOOKUP(A700,'[1]Diseño de Control Corrup'!$A$3:$J$100,6,FALSE),""))</f>
        <v/>
      </c>
      <c r="I700" s="25"/>
      <c r="J700" s="25" t="str">
        <f>IF(A700="","",IFERROR(VLOOKUP(A700,'[1]Diseño de Control Corrup'!$A$3:$J$100,3,FALSE),""))</f>
        <v/>
      </c>
      <c r="K700" s="25" t="str">
        <f>IF(A700="","",IFERROR(VLOOKUP(A700,'[1]Diseño de Control Corrup'!$A$3:$J$100,4,FALSE),""))</f>
        <v/>
      </c>
      <c r="M700" s="8"/>
      <c r="N700" s="8"/>
      <c r="O700" s="8"/>
      <c r="P700" s="8"/>
    </row>
    <row r="701" spans="1:16" s="26" customFormat="1" hidden="1" x14ac:dyDescent="0.25">
      <c r="A701" s="24" t="str">
        <f>IF('[1]Descripción del Riesgo de Corru'!A716="","",'[1]Descripción del Riesgo de Corru'!A716)</f>
        <v/>
      </c>
      <c r="B701" s="22" t="str">
        <f t="shared" si="10"/>
        <v/>
      </c>
      <c r="C701" s="24" t="str">
        <f>IF('[1]Descripción del Riesgo de Corru'!C716="","",'[1]Descripción del Riesgo de Corru'!C716)</f>
        <v/>
      </c>
      <c r="D701" s="25" t="str">
        <f>IFERROR(VLOOKUP(A701,'[1]Valoración de Control RiesgCorr'!$A$4:$AN$130,35,FALSE),"")</f>
        <v/>
      </c>
      <c r="E701" s="25" t="str">
        <f>IFERROR(VLOOKUP(A701,'[1]Zona de Riesgo Corrup'!$A$3:$E$12,5,FALSE),"")</f>
        <v/>
      </c>
      <c r="F701" s="25" t="str">
        <f>IF(A701="","",IFERROR(VLOOKUP(A701,'[1]Valoración de Control RiesgCorr'!$A$4:$AN$130,39,FALSE),""))</f>
        <v/>
      </c>
      <c r="G701" s="22" t="str">
        <f>IF(A701="","",IFERROR(VLOOKUP(A701,'[1]Zona de Riesgo Corrup'!$A$3:$I$22,9,FALSE),""))</f>
        <v/>
      </c>
      <c r="H701" s="25" t="str">
        <f>IF(A701="","",IFERROR(VLOOKUP(A701,'[1]Diseño de Control Corrup'!$A$3:$J$100,6,FALSE),""))</f>
        <v/>
      </c>
      <c r="I701" s="25"/>
      <c r="J701" s="25" t="str">
        <f>IF(A701="","",IFERROR(VLOOKUP(A701,'[1]Diseño de Control Corrup'!$A$3:$J$100,3,FALSE),""))</f>
        <v/>
      </c>
      <c r="K701" s="25" t="str">
        <f>IF(A701="","",IFERROR(VLOOKUP(A701,'[1]Diseño de Control Corrup'!$A$3:$J$100,4,FALSE),""))</f>
        <v/>
      </c>
      <c r="M701" s="8"/>
      <c r="N701" s="8"/>
      <c r="O701" s="8"/>
      <c r="P701" s="8"/>
    </row>
    <row r="702" spans="1:16" s="26" customFormat="1" hidden="1" x14ac:dyDescent="0.25">
      <c r="A702" s="24" t="str">
        <f>IF('[1]Descripción del Riesgo de Corru'!A717="","",'[1]Descripción del Riesgo de Corru'!A717)</f>
        <v/>
      </c>
      <c r="B702" s="22" t="str">
        <f t="shared" si="10"/>
        <v/>
      </c>
      <c r="C702" s="24" t="str">
        <f>IF('[1]Descripción del Riesgo de Corru'!C717="","",'[1]Descripción del Riesgo de Corru'!C717)</f>
        <v/>
      </c>
      <c r="D702" s="25" t="str">
        <f>IFERROR(VLOOKUP(A702,'[1]Valoración de Control RiesgCorr'!$A$4:$AN$130,35,FALSE),"")</f>
        <v/>
      </c>
      <c r="E702" s="25" t="str">
        <f>IFERROR(VLOOKUP(A702,'[1]Zona de Riesgo Corrup'!$A$3:$E$12,5,FALSE),"")</f>
        <v/>
      </c>
      <c r="F702" s="25" t="str">
        <f>IF(A702="","",IFERROR(VLOOKUP(A702,'[1]Valoración de Control RiesgCorr'!$A$4:$AN$130,39,FALSE),""))</f>
        <v/>
      </c>
      <c r="G702" s="22" t="str">
        <f>IF(A702="","",IFERROR(VLOOKUP(A702,'[1]Zona de Riesgo Corrup'!$A$3:$I$22,9,FALSE),""))</f>
        <v/>
      </c>
      <c r="H702" s="25" t="str">
        <f>IF(A702="","",IFERROR(VLOOKUP(A702,'[1]Diseño de Control Corrup'!$A$3:$J$100,6,FALSE),""))</f>
        <v/>
      </c>
      <c r="I702" s="25"/>
      <c r="J702" s="25" t="str">
        <f>IF(A702="","",IFERROR(VLOOKUP(A702,'[1]Diseño de Control Corrup'!$A$3:$J$100,3,FALSE),""))</f>
        <v/>
      </c>
      <c r="K702" s="25" t="str">
        <f>IF(A702="","",IFERROR(VLOOKUP(A702,'[1]Diseño de Control Corrup'!$A$3:$J$100,4,FALSE),""))</f>
        <v/>
      </c>
      <c r="M702" s="8"/>
      <c r="N702" s="8"/>
      <c r="O702" s="8"/>
      <c r="P702" s="8"/>
    </row>
    <row r="703" spans="1:16" s="26" customFormat="1" hidden="1" x14ac:dyDescent="0.25">
      <c r="A703" s="24" t="str">
        <f>IF('[1]Descripción del Riesgo de Corru'!A718="","",'[1]Descripción del Riesgo de Corru'!A718)</f>
        <v/>
      </c>
      <c r="B703" s="22" t="str">
        <f t="shared" si="10"/>
        <v/>
      </c>
      <c r="C703" s="24" t="str">
        <f>IF('[1]Descripción del Riesgo de Corru'!C718="","",'[1]Descripción del Riesgo de Corru'!C718)</f>
        <v/>
      </c>
      <c r="D703" s="25" t="str">
        <f>IFERROR(VLOOKUP(A703,'[1]Valoración de Control RiesgCorr'!$A$4:$AN$130,35,FALSE),"")</f>
        <v/>
      </c>
      <c r="E703" s="25" t="str">
        <f>IFERROR(VLOOKUP(A703,'[1]Zona de Riesgo Corrup'!$A$3:$E$12,5,FALSE),"")</f>
        <v/>
      </c>
      <c r="F703" s="25" t="str">
        <f>IF(A703="","",IFERROR(VLOOKUP(A703,'[1]Valoración de Control RiesgCorr'!$A$4:$AN$130,39,FALSE),""))</f>
        <v/>
      </c>
      <c r="G703" s="22" t="str">
        <f>IF(A703="","",IFERROR(VLOOKUP(A703,'[1]Zona de Riesgo Corrup'!$A$3:$I$22,9,FALSE),""))</f>
        <v/>
      </c>
      <c r="H703" s="25" t="str">
        <f>IF(A703="","",IFERROR(VLOOKUP(A703,'[1]Diseño de Control Corrup'!$A$3:$J$100,6,FALSE),""))</f>
        <v/>
      </c>
      <c r="I703" s="25"/>
      <c r="J703" s="25" t="str">
        <f>IF(A703="","",IFERROR(VLOOKUP(A703,'[1]Diseño de Control Corrup'!$A$3:$J$100,3,FALSE),""))</f>
        <v/>
      </c>
      <c r="K703" s="25" t="str">
        <f>IF(A703="","",IFERROR(VLOOKUP(A703,'[1]Diseño de Control Corrup'!$A$3:$J$100,4,FALSE),""))</f>
        <v/>
      </c>
      <c r="M703" s="8"/>
      <c r="N703" s="8"/>
      <c r="O703" s="8"/>
      <c r="P703" s="8"/>
    </row>
    <row r="704" spans="1:16" s="26" customFormat="1" hidden="1" x14ac:dyDescent="0.25">
      <c r="A704" s="24" t="str">
        <f>IF('[1]Descripción del Riesgo de Corru'!A719="","",'[1]Descripción del Riesgo de Corru'!A719)</f>
        <v/>
      </c>
      <c r="B704" s="22" t="str">
        <f t="shared" si="10"/>
        <v/>
      </c>
      <c r="C704" s="24" t="str">
        <f>IF('[1]Descripción del Riesgo de Corru'!C719="","",'[1]Descripción del Riesgo de Corru'!C719)</f>
        <v/>
      </c>
      <c r="D704" s="25" t="str">
        <f>IFERROR(VLOOKUP(A704,'[1]Valoración de Control RiesgCorr'!$A$4:$AN$130,35,FALSE),"")</f>
        <v/>
      </c>
      <c r="E704" s="25" t="str">
        <f>IFERROR(VLOOKUP(A704,'[1]Zona de Riesgo Corrup'!$A$3:$E$12,5,FALSE),"")</f>
        <v/>
      </c>
      <c r="F704" s="25" t="str">
        <f>IF(A704="","",IFERROR(VLOOKUP(A704,'[1]Valoración de Control RiesgCorr'!$A$4:$AN$130,39,FALSE),""))</f>
        <v/>
      </c>
      <c r="G704" s="22" t="str">
        <f>IF(A704="","",IFERROR(VLOOKUP(A704,'[1]Zona de Riesgo Corrup'!$A$3:$I$22,9,FALSE),""))</f>
        <v/>
      </c>
      <c r="H704" s="25" t="str">
        <f>IF(A704="","",IFERROR(VLOOKUP(A704,'[1]Diseño de Control Corrup'!$A$3:$J$100,6,FALSE),""))</f>
        <v/>
      </c>
      <c r="I704" s="25"/>
      <c r="J704" s="25" t="str">
        <f>IF(A704="","",IFERROR(VLOOKUP(A704,'[1]Diseño de Control Corrup'!$A$3:$J$100,3,FALSE),""))</f>
        <v/>
      </c>
      <c r="K704" s="25" t="str">
        <f>IF(A704="","",IFERROR(VLOOKUP(A704,'[1]Diseño de Control Corrup'!$A$3:$J$100,4,FALSE),""))</f>
        <v/>
      </c>
      <c r="M704" s="8"/>
      <c r="N704" s="8"/>
      <c r="O704" s="8"/>
      <c r="P704" s="8"/>
    </row>
    <row r="705" spans="1:16" s="26" customFormat="1" hidden="1" x14ac:dyDescent="0.25">
      <c r="A705" s="24" t="str">
        <f>IF('[1]Descripción del Riesgo de Corru'!A720="","",'[1]Descripción del Riesgo de Corru'!A720)</f>
        <v/>
      </c>
      <c r="B705" s="22" t="str">
        <f t="shared" si="10"/>
        <v/>
      </c>
      <c r="C705" s="24" t="str">
        <f>IF('[1]Descripción del Riesgo de Corru'!C720="","",'[1]Descripción del Riesgo de Corru'!C720)</f>
        <v/>
      </c>
      <c r="D705" s="25" t="str">
        <f>IFERROR(VLOOKUP(A705,'[1]Valoración de Control RiesgCorr'!$A$4:$AN$130,35,FALSE),"")</f>
        <v/>
      </c>
      <c r="E705" s="25" t="str">
        <f>IFERROR(VLOOKUP(A705,'[1]Zona de Riesgo Corrup'!$A$3:$E$12,5,FALSE),"")</f>
        <v/>
      </c>
      <c r="F705" s="25" t="str">
        <f>IF(A705="","",IFERROR(VLOOKUP(A705,'[1]Valoración de Control RiesgCorr'!$A$4:$AN$130,39,FALSE),""))</f>
        <v/>
      </c>
      <c r="G705" s="22" t="str">
        <f>IF(A705="","",IFERROR(VLOOKUP(A705,'[1]Zona de Riesgo Corrup'!$A$3:$I$22,9,FALSE),""))</f>
        <v/>
      </c>
      <c r="H705" s="25" t="str">
        <f>IF(A705="","",IFERROR(VLOOKUP(A705,'[1]Diseño de Control Corrup'!$A$3:$J$100,6,FALSE),""))</f>
        <v/>
      </c>
      <c r="I705" s="25"/>
      <c r="J705" s="25" t="str">
        <f>IF(A705="","",IFERROR(VLOOKUP(A705,'[1]Diseño de Control Corrup'!$A$3:$J$100,3,FALSE),""))</f>
        <v/>
      </c>
      <c r="K705" s="25" t="str">
        <f>IF(A705="","",IFERROR(VLOOKUP(A705,'[1]Diseño de Control Corrup'!$A$3:$J$100,4,FALSE),""))</f>
        <v/>
      </c>
      <c r="M705" s="8"/>
      <c r="N705" s="8"/>
      <c r="O705" s="8"/>
      <c r="P705" s="8"/>
    </row>
    <row r="706" spans="1:16" s="26" customFormat="1" hidden="1" x14ac:dyDescent="0.25">
      <c r="A706" s="24" t="str">
        <f>IF('[1]Descripción del Riesgo de Corru'!A721="","",'[1]Descripción del Riesgo de Corru'!A721)</f>
        <v/>
      </c>
      <c r="B706" s="22" t="str">
        <f t="shared" si="10"/>
        <v/>
      </c>
      <c r="C706" s="24" t="str">
        <f>IF('[1]Descripción del Riesgo de Corru'!C721="","",'[1]Descripción del Riesgo de Corru'!C721)</f>
        <v/>
      </c>
      <c r="D706" s="25" t="str">
        <f>IFERROR(VLOOKUP(A706,'[1]Valoración de Control RiesgCorr'!$A$4:$AN$130,35,FALSE),"")</f>
        <v/>
      </c>
      <c r="E706" s="25" t="str">
        <f>IFERROR(VLOOKUP(A706,'[1]Zona de Riesgo Corrup'!$A$3:$E$12,5,FALSE),"")</f>
        <v/>
      </c>
      <c r="F706" s="25" t="str">
        <f>IF(A706="","",IFERROR(VLOOKUP(A706,'[1]Valoración de Control RiesgCorr'!$A$4:$AN$130,39,FALSE),""))</f>
        <v/>
      </c>
      <c r="G706" s="22" t="str">
        <f>IF(A706="","",IFERROR(VLOOKUP(A706,'[1]Zona de Riesgo Corrup'!$A$3:$I$22,9,FALSE),""))</f>
        <v/>
      </c>
      <c r="H706" s="25" t="str">
        <f>IF(A706="","",IFERROR(VLOOKUP(A706,'[1]Diseño de Control Corrup'!$A$3:$J$100,6,FALSE),""))</f>
        <v/>
      </c>
      <c r="I706" s="25"/>
      <c r="J706" s="25" t="str">
        <f>IF(A706="","",IFERROR(VLOOKUP(A706,'[1]Diseño de Control Corrup'!$A$3:$J$100,3,FALSE),""))</f>
        <v/>
      </c>
      <c r="K706" s="25" t="str">
        <f>IF(A706="","",IFERROR(VLOOKUP(A706,'[1]Diseño de Control Corrup'!$A$3:$J$100,4,FALSE),""))</f>
        <v/>
      </c>
      <c r="M706" s="8"/>
      <c r="N706" s="8"/>
      <c r="O706" s="8"/>
      <c r="P706" s="8"/>
    </row>
    <row r="707" spans="1:16" s="26" customFormat="1" hidden="1" x14ac:dyDescent="0.25">
      <c r="A707" s="24" t="str">
        <f>IF('[1]Descripción del Riesgo de Corru'!A722="","",'[1]Descripción del Riesgo de Corru'!A722)</f>
        <v/>
      </c>
      <c r="B707" s="22" t="str">
        <f t="shared" si="10"/>
        <v/>
      </c>
      <c r="C707" s="24" t="str">
        <f>IF('[1]Descripción del Riesgo de Corru'!C722="","",'[1]Descripción del Riesgo de Corru'!C722)</f>
        <v/>
      </c>
      <c r="D707" s="25" t="str">
        <f>IFERROR(VLOOKUP(A707,'[1]Valoración de Control RiesgCorr'!$A$4:$AN$130,35,FALSE),"")</f>
        <v/>
      </c>
      <c r="E707" s="25" t="str">
        <f>IFERROR(VLOOKUP(A707,'[1]Zona de Riesgo Corrup'!$A$3:$E$12,5,FALSE),"")</f>
        <v/>
      </c>
      <c r="F707" s="25" t="str">
        <f>IF(A707="","",IFERROR(VLOOKUP(A707,'[1]Valoración de Control RiesgCorr'!$A$4:$AN$130,39,FALSE),""))</f>
        <v/>
      </c>
      <c r="G707" s="22" t="str">
        <f>IF(A707="","",IFERROR(VLOOKUP(A707,'[1]Zona de Riesgo Corrup'!$A$3:$I$22,9,FALSE),""))</f>
        <v/>
      </c>
      <c r="H707" s="25" t="str">
        <f>IF(A707="","",IFERROR(VLOOKUP(A707,'[1]Diseño de Control Corrup'!$A$3:$J$100,6,FALSE),""))</f>
        <v/>
      </c>
      <c r="I707" s="25"/>
      <c r="J707" s="25" t="str">
        <f>IF(A707="","",IFERROR(VLOOKUP(A707,'[1]Diseño de Control Corrup'!$A$3:$J$100,3,FALSE),""))</f>
        <v/>
      </c>
      <c r="K707" s="25" t="str">
        <f>IF(A707="","",IFERROR(VLOOKUP(A707,'[1]Diseño de Control Corrup'!$A$3:$J$100,4,FALSE),""))</f>
        <v/>
      </c>
      <c r="M707" s="8"/>
      <c r="N707" s="8"/>
      <c r="O707" s="8"/>
      <c r="P707" s="8"/>
    </row>
    <row r="708" spans="1:16" s="26" customFormat="1" hidden="1" x14ac:dyDescent="0.25">
      <c r="A708" s="24" t="str">
        <f>IF('[1]Descripción del Riesgo de Corru'!A723="","",'[1]Descripción del Riesgo de Corru'!A723)</f>
        <v/>
      </c>
      <c r="B708" s="22" t="str">
        <f t="shared" si="10"/>
        <v/>
      </c>
      <c r="C708" s="24" t="str">
        <f>IF('[1]Descripción del Riesgo de Corru'!C723="","",'[1]Descripción del Riesgo de Corru'!C723)</f>
        <v/>
      </c>
      <c r="D708" s="25" t="str">
        <f>IFERROR(VLOOKUP(A708,'[1]Valoración de Control RiesgCorr'!$A$4:$AN$130,35,FALSE),"")</f>
        <v/>
      </c>
      <c r="E708" s="25" t="str">
        <f>IFERROR(VLOOKUP(A708,'[1]Zona de Riesgo Corrup'!$A$3:$E$12,5,FALSE),"")</f>
        <v/>
      </c>
      <c r="F708" s="25" t="str">
        <f>IF(A708="","",IFERROR(VLOOKUP(A708,'[1]Valoración de Control RiesgCorr'!$A$4:$AN$130,39,FALSE),""))</f>
        <v/>
      </c>
      <c r="G708" s="22" t="str">
        <f>IF(A708="","",IFERROR(VLOOKUP(A708,'[1]Zona de Riesgo Corrup'!$A$3:$I$22,9,FALSE),""))</f>
        <v/>
      </c>
      <c r="H708" s="25" t="str">
        <f>IF(A708="","",IFERROR(VLOOKUP(A708,'[1]Diseño de Control Corrup'!$A$3:$J$100,6,FALSE),""))</f>
        <v/>
      </c>
      <c r="I708" s="25"/>
      <c r="J708" s="25" t="str">
        <f>IF(A708="","",IFERROR(VLOOKUP(A708,'[1]Diseño de Control Corrup'!$A$3:$J$100,3,FALSE),""))</f>
        <v/>
      </c>
      <c r="K708" s="25" t="str">
        <f>IF(A708="","",IFERROR(VLOOKUP(A708,'[1]Diseño de Control Corrup'!$A$3:$J$100,4,FALSE),""))</f>
        <v/>
      </c>
      <c r="M708" s="8"/>
      <c r="N708" s="8"/>
      <c r="O708" s="8"/>
      <c r="P708" s="8"/>
    </row>
    <row r="709" spans="1:16" s="26" customFormat="1" hidden="1" x14ac:dyDescent="0.25">
      <c r="A709" s="24" t="str">
        <f>IF('[1]Descripción del Riesgo de Corru'!A724="","",'[1]Descripción del Riesgo de Corru'!A724)</f>
        <v/>
      </c>
      <c r="B709" s="22" t="str">
        <f t="shared" si="10"/>
        <v/>
      </c>
      <c r="C709" s="24" t="str">
        <f>IF('[1]Descripción del Riesgo de Corru'!C724="","",'[1]Descripción del Riesgo de Corru'!C724)</f>
        <v/>
      </c>
      <c r="D709" s="25" t="str">
        <f>IFERROR(VLOOKUP(A709,'[1]Valoración de Control RiesgCorr'!$A$4:$AN$130,35,FALSE),"")</f>
        <v/>
      </c>
      <c r="E709" s="25" t="str">
        <f>IFERROR(VLOOKUP(A709,'[1]Zona de Riesgo Corrup'!$A$3:$E$12,5,FALSE),"")</f>
        <v/>
      </c>
      <c r="F709" s="25" t="str">
        <f>IF(A709="","",IFERROR(VLOOKUP(A709,'[1]Valoración de Control RiesgCorr'!$A$4:$AN$130,39,FALSE),""))</f>
        <v/>
      </c>
      <c r="G709" s="22" t="str">
        <f>IF(A709="","",IFERROR(VLOOKUP(A709,'[1]Zona de Riesgo Corrup'!$A$3:$I$22,9,FALSE),""))</f>
        <v/>
      </c>
      <c r="H709" s="25" t="str">
        <f>IF(A709="","",IFERROR(VLOOKUP(A709,'[1]Diseño de Control Corrup'!$A$3:$J$100,6,FALSE),""))</f>
        <v/>
      </c>
      <c r="I709" s="25"/>
      <c r="J709" s="25" t="str">
        <f>IF(A709="","",IFERROR(VLOOKUP(A709,'[1]Diseño de Control Corrup'!$A$3:$J$100,3,FALSE),""))</f>
        <v/>
      </c>
      <c r="K709" s="25" t="str">
        <f>IF(A709="","",IFERROR(VLOOKUP(A709,'[1]Diseño de Control Corrup'!$A$3:$J$100,4,FALSE),""))</f>
        <v/>
      </c>
      <c r="M709" s="8"/>
      <c r="N709" s="8"/>
      <c r="O709" s="8"/>
      <c r="P709" s="8"/>
    </row>
    <row r="710" spans="1:16" s="26" customFormat="1" hidden="1" x14ac:dyDescent="0.25">
      <c r="A710" s="24" t="str">
        <f>IF('[1]Descripción del Riesgo de Corru'!A725="","",'[1]Descripción del Riesgo de Corru'!A725)</f>
        <v/>
      </c>
      <c r="B710" s="22" t="str">
        <f t="shared" si="10"/>
        <v/>
      </c>
      <c r="C710" s="24" t="str">
        <f>IF('[1]Descripción del Riesgo de Corru'!C725="","",'[1]Descripción del Riesgo de Corru'!C725)</f>
        <v/>
      </c>
      <c r="D710" s="25" t="str">
        <f>IFERROR(VLOOKUP(A710,'[1]Valoración de Control RiesgCorr'!$A$4:$AN$130,35,FALSE),"")</f>
        <v/>
      </c>
      <c r="E710" s="25" t="str">
        <f>IFERROR(VLOOKUP(A710,'[1]Zona de Riesgo Corrup'!$A$3:$E$12,5,FALSE),"")</f>
        <v/>
      </c>
      <c r="F710" s="25" t="str">
        <f>IF(A710="","",IFERROR(VLOOKUP(A710,'[1]Valoración de Control RiesgCorr'!$A$4:$AN$130,39,FALSE),""))</f>
        <v/>
      </c>
      <c r="G710" s="22" t="str">
        <f>IF(A710="","",IFERROR(VLOOKUP(A710,'[1]Zona de Riesgo Corrup'!$A$3:$I$22,9,FALSE),""))</f>
        <v/>
      </c>
      <c r="H710" s="25" t="str">
        <f>IF(A710="","",IFERROR(VLOOKUP(A710,'[1]Diseño de Control Corrup'!$A$3:$J$100,6,FALSE),""))</f>
        <v/>
      </c>
      <c r="I710" s="25"/>
      <c r="J710" s="25" t="str">
        <f>IF(A710="","",IFERROR(VLOOKUP(A710,'[1]Diseño de Control Corrup'!$A$3:$J$100,3,FALSE),""))</f>
        <v/>
      </c>
      <c r="K710" s="25" t="str">
        <f>IF(A710="","",IFERROR(VLOOKUP(A710,'[1]Diseño de Control Corrup'!$A$3:$J$100,4,FALSE),""))</f>
        <v/>
      </c>
      <c r="M710" s="8"/>
      <c r="N710" s="8"/>
      <c r="O710" s="8"/>
      <c r="P710" s="8"/>
    </row>
    <row r="711" spans="1:16" s="26" customFormat="1" hidden="1" x14ac:dyDescent="0.25">
      <c r="A711" s="24" t="str">
        <f>IF('[1]Descripción del Riesgo de Corru'!A726="","",'[1]Descripción del Riesgo de Corru'!A726)</f>
        <v/>
      </c>
      <c r="B711" s="22" t="str">
        <f t="shared" si="10"/>
        <v/>
      </c>
      <c r="C711" s="24" t="str">
        <f>IF('[1]Descripción del Riesgo de Corru'!C726="","",'[1]Descripción del Riesgo de Corru'!C726)</f>
        <v/>
      </c>
      <c r="D711" s="25" t="str">
        <f>IFERROR(VLOOKUP(A711,'[1]Valoración de Control RiesgCorr'!$A$4:$AN$130,35,FALSE),"")</f>
        <v/>
      </c>
      <c r="E711" s="25" t="str">
        <f>IFERROR(VLOOKUP(A711,'[1]Zona de Riesgo Corrup'!$A$3:$E$12,5,FALSE),"")</f>
        <v/>
      </c>
      <c r="F711" s="25" t="str">
        <f>IF(A711="","",IFERROR(VLOOKUP(A711,'[1]Valoración de Control RiesgCorr'!$A$4:$AN$130,39,FALSE),""))</f>
        <v/>
      </c>
      <c r="G711" s="22" t="str">
        <f>IF(A711="","",IFERROR(VLOOKUP(A711,'[1]Zona de Riesgo Corrup'!$A$3:$I$22,9,FALSE),""))</f>
        <v/>
      </c>
      <c r="H711" s="25" t="str">
        <f>IF(A711="","",IFERROR(VLOOKUP(A711,'[1]Diseño de Control Corrup'!$A$3:$J$100,6,FALSE),""))</f>
        <v/>
      </c>
      <c r="I711" s="25"/>
      <c r="J711" s="25" t="str">
        <f>IF(A711="","",IFERROR(VLOOKUP(A711,'[1]Diseño de Control Corrup'!$A$3:$J$100,3,FALSE),""))</f>
        <v/>
      </c>
      <c r="K711" s="25" t="str">
        <f>IF(A711="","",IFERROR(VLOOKUP(A711,'[1]Diseño de Control Corrup'!$A$3:$J$100,4,FALSE),""))</f>
        <v/>
      </c>
      <c r="M711" s="8"/>
      <c r="N711" s="8"/>
      <c r="O711" s="8"/>
      <c r="P711" s="8"/>
    </row>
    <row r="712" spans="1:16" s="26" customFormat="1" hidden="1" x14ac:dyDescent="0.25">
      <c r="A712" s="24" t="str">
        <f>IF('[1]Descripción del Riesgo de Corru'!A727="","",'[1]Descripción del Riesgo de Corru'!A727)</f>
        <v/>
      </c>
      <c r="B712" s="22" t="str">
        <f t="shared" si="10"/>
        <v/>
      </c>
      <c r="C712" s="24" t="str">
        <f>IF('[1]Descripción del Riesgo de Corru'!C727="","",'[1]Descripción del Riesgo de Corru'!C727)</f>
        <v/>
      </c>
      <c r="D712" s="25" t="str">
        <f>IFERROR(VLOOKUP(A712,'[1]Valoración de Control RiesgCorr'!$A$4:$AN$130,35,FALSE),"")</f>
        <v/>
      </c>
      <c r="E712" s="25" t="str">
        <f>IFERROR(VLOOKUP(A712,'[1]Zona de Riesgo Corrup'!$A$3:$E$12,5,FALSE),"")</f>
        <v/>
      </c>
      <c r="F712" s="25" t="str">
        <f>IF(A712="","",IFERROR(VLOOKUP(A712,'[1]Valoración de Control RiesgCorr'!$A$4:$AN$130,39,FALSE),""))</f>
        <v/>
      </c>
      <c r="G712" s="22" t="str">
        <f>IF(A712="","",IFERROR(VLOOKUP(A712,'[1]Zona de Riesgo Corrup'!$A$3:$I$22,9,FALSE),""))</f>
        <v/>
      </c>
      <c r="H712" s="25" t="str">
        <f>IF(A712="","",IFERROR(VLOOKUP(A712,'[1]Diseño de Control Corrup'!$A$3:$J$100,6,FALSE),""))</f>
        <v/>
      </c>
      <c r="I712" s="25"/>
      <c r="J712" s="25" t="str">
        <f>IF(A712="","",IFERROR(VLOOKUP(A712,'[1]Diseño de Control Corrup'!$A$3:$J$100,3,FALSE),""))</f>
        <v/>
      </c>
      <c r="K712" s="25" t="str">
        <f>IF(A712="","",IFERROR(VLOOKUP(A712,'[1]Diseño de Control Corrup'!$A$3:$J$100,4,FALSE),""))</f>
        <v/>
      </c>
      <c r="M712" s="8"/>
      <c r="N712" s="8"/>
      <c r="O712" s="8"/>
      <c r="P712" s="8"/>
    </row>
    <row r="713" spans="1:16" s="26" customFormat="1" hidden="1" x14ac:dyDescent="0.25">
      <c r="A713" s="24" t="str">
        <f>IF('[1]Descripción del Riesgo de Corru'!A728="","",'[1]Descripción del Riesgo de Corru'!A728)</f>
        <v/>
      </c>
      <c r="B713" s="22" t="str">
        <f t="shared" si="10"/>
        <v/>
      </c>
      <c r="C713" s="24" t="str">
        <f>IF('[1]Descripción del Riesgo de Corru'!C728="","",'[1]Descripción del Riesgo de Corru'!C728)</f>
        <v/>
      </c>
      <c r="D713" s="25" t="str">
        <f>IFERROR(VLOOKUP(A713,'[1]Valoración de Control RiesgCorr'!$A$4:$AN$130,35,FALSE),"")</f>
        <v/>
      </c>
      <c r="E713" s="25" t="str">
        <f>IFERROR(VLOOKUP(A713,'[1]Zona de Riesgo Corrup'!$A$3:$E$12,5,FALSE),"")</f>
        <v/>
      </c>
      <c r="F713" s="25" t="str">
        <f>IF(A713="","",IFERROR(VLOOKUP(A713,'[1]Valoración de Control RiesgCorr'!$A$4:$AN$130,39,FALSE),""))</f>
        <v/>
      </c>
      <c r="G713" s="22" t="str">
        <f>IF(A713="","",IFERROR(VLOOKUP(A713,'[1]Zona de Riesgo Corrup'!$A$3:$I$22,9,FALSE),""))</f>
        <v/>
      </c>
      <c r="H713" s="25" t="str">
        <f>IF(A713="","",IFERROR(VLOOKUP(A713,'[1]Diseño de Control Corrup'!$A$3:$J$100,6,FALSE),""))</f>
        <v/>
      </c>
      <c r="I713" s="25"/>
      <c r="J713" s="25" t="str">
        <f>IF(A713="","",IFERROR(VLOOKUP(A713,'[1]Diseño de Control Corrup'!$A$3:$J$100,3,FALSE),""))</f>
        <v/>
      </c>
      <c r="K713" s="25" t="str">
        <f>IF(A713="","",IFERROR(VLOOKUP(A713,'[1]Diseño de Control Corrup'!$A$3:$J$100,4,FALSE),""))</f>
        <v/>
      </c>
      <c r="M713" s="8"/>
      <c r="N713" s="8"/>
      <c r="O713" s="8"/>
      <c r="P713" s="8"/>
    </row>
    <row r="714" spans="1:16" s="26" customFormat="1" hidden="1" x14ac:dyDescent="0.25">
      <c r="A714" s="24" t="str">
        <f>IF('[1]Descripción del Riesgo de Corru'!A729="","",'[1]Descripción del Riesgo de Corru'!A729)</f>
        <v/>
      </c>
      <c r="B714" s="22" t="str">
        <f t="shared" si="10"/>
        <v/>
      </c>
      <c r="C714" s="24" t="str">
        <f>IF('[1]Descripción del Riesgo de Corru'!C729="","",'[1]Descripción del Riesgo de Corru'!C729)</f>
        <v/>
      </c>
      <c r="D714" s="25" t="str">
        <f>IFERROR(VLOOKUP(A714,'[1]Valoración de Control RiesgCorr'!$A$4:$AN$130,35,FALSE),"")</f>
        <v/>
      </c>
      <c r="E714" s="25" t="str">
        <f>IFERROR(VLOOKUP(A714,'[1]Zona de Riesgo Corrup'!$A$3:$E$12,5,FALSE),"")</f>
        <v/>
      </c>
      <c r="F714" s="25" t="str">
        <f>IF(A714="","",IFERROR(VLOOKUP(A714,'[1]Valoración de Control RiesgCorr'!$A$4:$AN$130,39,FALSE),""))</f>
        <v/>
      </c>
      <c r="G714" s="22" t="str">
        <f>IF(A714="","",IFERROR(VLOOKUP(A714,'[1]Zona de Riesgo Corrup'!$A$3:$I$22,9,FALSE),""))</f>
        <v/>
      </c>
      <c r="H714" s="25" t="str">
        <f>IF(A714="","",IFERROR(VLOOKUP(A714,'[1]Diseño de Control Corrup'!$A$3:$J$100,6,FALSE),""))</f>
        <v/>
      </c>
      <c r="I714" s="25"/>
      <c r="J714" s="25" t="str">
        <f>IF(A714="","",IFERROR(VLOOKUP(A714,'[1]Diseño de Control Corrup'!$A$3:$J$100,3,FALSE),""))</f>
        <v/>
      </c>
      <c r="K714" s="25" t="str">
        <f>IF(A714="","",IFERROR(VLOOKUP(A714,'[1]Diseño de Control Corrup'!$A$3:$J$100,4,FALSE),""))</f>
        <v/>
      </c>
      <c r="M714" s="8"/>
      <c r="N714" s="8"/>
      <c r="O714" s="8"/>
      <c r="P714" s="8"/>
    </row>
    <row r="715" spans="1:16" s="26" customFormat="1" hidden="1" x14ac:dyDescent="0.25">
      <c r="A715" s="24" t="str">
        <f>IF('[1]Descripción del Riesgo de Corru'!A730="","",'[1]Descripción del Riesgo de Corru'!A730)</f>
        <v/>
      </c>
      <c r="B715" s="22" t="str">
        <f t="shared" si="10"/>
        <v/>
      </c>
      <c r="C715" s="24" t="str">
        <f>IF('[1]Descripción del Riesgo de Corru'!C730="","",'[1]Descripción del Riesgo de Corru'!C730)</f>
        <v/>
      </c>
      <c r="D715" s="25" t="str">
        <f>IFERROR(VLOOKUP(A715,'[1]Valoración de Control RiesgCorr'!$A$4:$AN$130,35,FALSE),"")</f>
        <v/>
      </c>
      <c r="E715" s="25" t="str">
        <f>IFERROR(VLOOKUP(A715,'[1]Zona de Riesgo Corrup'!$A$3:$E$12,5,FALSE),"")</f>
        <v/>
      </c>
      <c r="F715" s="25" t="str">
        <f>IF(A715="","",IFERROR(VLOOKUP(A715,'[1]Valoración de Control RiesgCorr'!$A$4:$AN$130,39,FALSE),""))</f>
        <v/>
      </c>
      <c r="G715" s="22" t="str">
        <f>IF(A715="","",IFERROR(VLOOKUP(A715,'[1]Zona de Riesgo Corrup'!$A$3:$I$22,9,FALSE),""))</f>
        <v/>
      </c>
      <c r="H715" s="25" t="str">
        <f>IF(A715="","",IFERROR(VLOOKUP(A715,'[1]Diseño de Control Corrup'!$A$3:$J$100,6,FALSE),""))</f>
        <v/>
      </c>
      <c r="I715" s="25"/>
      <c r="J715" s="25" t="str">
        <f>IF(A715="","",IFERROR(VLOOKUP(A715,'[1]Diseño de Control Corrup'!$A$3:$J$100,3,FALSE),""))</f>
        <v/>
      </c>
      <c r="K715" s="25" t="str">
        <f>IF(A715="","",IFERROR(VLOOKUP(A715,'[1]Diseño de Control Corrup'!$A$3:$J$100,4,FALSE),""))</f>
        <v/>
      </c>
      <c r="M715" s="8"/>
      <c r="N715" s="8"/>
      <c r="O715" s="8"/>
      <c r="P715" s="8"/>
    </row>
    <row r="716" spans="1:16" s="26" customFormat="1" hidden="1" x14ac:dyDescent="0.25">
      <c r="A716" s="24" t="str">
        <f>IF('[1]Descripción del Riesgo de Corru'!A731="","",'[1]Descripción del Riesgo de Corru'!A731)</f>
        <v/>
      </c>
      <c r="B716" s="22" t="str">
        <f t="shared" ref="B716:B779" si="11">IF(A716="","","CORRUPCIÓN")</f>
        <v/>
      </c>
      <c r="C716" s="24" t="str">
        <f>IF('[1]Descripción del Riesgo de Corru'!C731="","",'[1]Descripción del Riesgo de Corru'!C731)</f>
        <v/>
      </c>
      <c r="D716" s="25" t="str">
        <f>IFERROR(VLOOKUP(A716,'[1]Valoración de Control RiesgCorr'!$A$4:$AN$130,35,FALSE),"")</f>
        <v/>
      </c>
      <c r="E716" s="25" t="str">
        <f>IFERROR(VLOOKUP(A716,'[1]Zona de Riesgo Corrup'!$A$3:$E$12,5,FALSE),"")</f>
        <v/>
      </c>
      <c r="F716" s="25" t="str">
        <f>IF(A716="","",IFERROR(VLOOKUP(A716,'[1]Valoración de Control RiesgCorr'!$A$4:$AN$130,39,FALSE),""))</f>
        <v/>
      </c>
      <c r="G716" s="22" t="str">
        <f>IF(A716="","",IFERROR(VLOOKUP(A716,'[1]Zona de Riesgo Corrup'!$A$3:$I$22,9,FALSE),""))</f>
        <v/>
      </c>
      <c r="H716" s="25" t="str">
        <f>IF(A716="","",IFERROR(VLOOKUP(A716,'[1]Diseño de Control Corrup'!$A$3:$J$100,6,FALSE),""))</f>
        <v/>
      </c>
      <c r="I716" s="25"/>
      <c r="J716" s="25" t="str">
        <f>IF(A716="","",IFERROR(VLOOKUP(A716,'[1]Diseño de Control Corrup'!$A$3:$J$100,3,FALSE),""))</f>
        <v/>
      </c>
      <c r="K716" s="25" t="str">
        <f>IF(A716="","",IFERROR(VLOOKUP(A716,'[1]Diseño de Control Corrup'!$A$3:$J$100,4,FALSE),""))</f>
        <v/>
      </c>
      <c r="M716" s="8"/>
      <c r="N716" s="8"/>
      <c r="O716" s="8"/>
      <c r="P716" s="8"/>
    </row>
    <row r="717" spans="1:16" s="26" customFormat="1" hidden="1" x14ac:dyDescent="0.25">
      <c r="A717" s="24" t="str">
        <f>IF('[1]Descripción del Riesgo de Corru'!A732="","",'[1]Descripción del Riesgo de Corru'!A732)</f>
        <v/>
      </c>
      <c r="B717" s="22" t="str">
        <f t="shared" si="11"/>
        <v/>
      </c>
      <c r="C717" s="24" t="str">
        <f>IF('[1]Descripción del Riesgo de Corru'!C732="","",'[1]Descripción del Riesgo de Corru'!C732)</f>
        <v/>
      </c>
      <c r="D717" s="25" t="str">
        <f>IFERROR(VLOOKUP(A717,'[1]Valoración de Control RiesgCorr'!$A$4:$AN$130,35,FALSE),"")</f>
        <v/>
      </c>
      <c r="E717" s="25" t="str">
        <f>IFERROR(VLOOKUP(A717,'[1]Zona de Riesgo Corrup'!$A$3:$E$12,5,FALSE),"")</f>
        <v/>
      </c>
      <c r="F717" s="25" t="str">
        <f>IF(A717="","",IFERROR(VLOOKUP(A717,'[1]Valoración de Control RiesgCorr'!$A$4:$AN$130,39,FALSE),""))</f>
        <v/>
      </c>
      <c r="G717" s="22" t="str">
        <f>IF(A717="","",IFERROR(VLOOKUP(A717,'[1]Zona de Riesgo Corrup'!$A$3:$I$22,9,FALSE),""))</f>
        <v/>
      </c>
      <c r="H717" s="25" t="str">
        <f>IF(A717="","",IFERROR(VLOOKUP(A717,'[1]Diseño de Control Corrup'!$A$3:$J$100,6,FALSE),""))</f>
        <v/>
      </c>
      <c r="I717" s="25"/>
      <c r="J717" s="25" t="str">
        <f>IF(A717="","",IFERROR(VLOOKUP(A717,'[1]Diseño de Control Corrup'!$A$3:$J$100,3,FALSE),""))</f>
        <v/>
      </c>
      <c r="K717" s="25" t="str">
        <f>IF(A717="","",IFERROR(VLOOKUP(A717,'[1]Diseño de Control Corrup'!$A$3:$J$100,4,FALSE),""))</f>
        <v/>
      </c>
      <c r="M717" s="8"/>
      <c r="N717" s="8"/>
      <c r="O717" s="8"/>
      <c r="P717" s="8"/>
    </row>
    <row r="718" spans="1:16" s="26" customFormat="1" hidden="1" x14ac:dyDescent="0.25">
      <c r="A718" s="24" t="str">
        <f>IF('[1]Descripción del Riesgo de Corru'!A733="","",'[1]Descripción del Riesgo de Corru'!A733)</f>
        <v/>
      </c>
      <c r="B718" s="22" t="str">
        <f t="shared" si="11"/>
        <v/>
      </c>
      <c r="C718" s="24" t="str">
        <f>IF('[1]Descripción del Riesgo de Corru'!C733="","",'[1]Descripción del Riesgo de Corru'!C733)</f>
        <v/>
      </c>
      <c r="D718" s="25" t="str">
        <f>IFERROR(VLOOKUP(A718,'[1]Valoración de Control RiesgCorr'!$A$4:$AN$130,35,FALSE),"")</f>
        <v/>
      </c>
      <c r="E718" s="25" t="str">
        <f>IFERROR(VLOOKUP(A718,'[1]Zona de Riesgo Corrup'!$A$3:$E$12,5,FALSE),"")</f>
        <v/>
      </c>
      <c r="F718" s="25" t="str">
        <f>IF(A718="","",IFERROR(VLOOKUP(A718,'[1]Valoración de Control RiesgCorr'!$A$4:$AN$130,39,FALSE),""))</f>
        <v/>
      </c>
      <c r="G718" s="22" t="str">
        <f>IF(A718="","",IFERROR(VLOOKUP(A718,'[1]Zona de Riesgo Corrup'!$A$3:$I$22,9,FALSE),""))</f>
        <v/>
      </c>
      <c r="H718" s="25" t="str">
        <f>IF(A718="","",IFERROR(VLOOKUP(A718,'[1]Diseño de Control Corrup'!$A$3:$J$100,6,FALSE),""))</f>
        <v/>
      </c>
      <c r="I718" s="25"/>
      <c r="J718" s="25" t="str">
        <f>IF(A718="","",IFERROR(VLOOKUP(A718,'[1]Diseño de Control Corrup'!$A$3:$J$100,3,FALSE),""))</f>
        <v/>
      </c>
      <c r="K718" s="25" t="str">
        <f>IF(A718="","",IFERROR(VLOOKUP(A718,'[1]Diseño de Control Corrup'!$A$3:$J$100,4,FALSE),""))</f>
        <v/>
      </c>
      <c r="M718" s="8"/>
      <c r="N718" s="8"/>
      <c r="O718" s="8"/>
      <c r="P718" s="8"/>
    </row>
    <row r="719" spans="1:16" s="26" customFormat="1" hidden="1" x14ac:dyDescent="0.25">
      <c r="A719" s="24" t="str">
        <f>IF('[1]Descripción del Riesgo de Corru'!A734="","",'[1]Descripción del Riesgo de Corru'!A734)</f>
        <v/>
      </c>
      <c r="B719" s="22" t="str">
        <f t="shared" si="11"/>
        <v/>
      </c>
      <c r="C719" s="24" t="str">
        <f>IF('[1]Descripción del Riesgo de Corru'!C734="","",'[1]Descripción del Riesgo de Corru'!C734)</f>
        <v/>
      </c>
      <c r="D719" s="25" t="str">
        <f>IFERROR(VLOOKUP(A719,'[1]Valoración de Control RiesgCorr'!$A$4:$AN$130,35,FALSE),"")</f>
        <v/>
      </c>
      <c r="E719" s="25" t="str">
        <f>IFERROR(VLOOKUP(A719,'[1]Zona de Riesgo Corrup'!$A$3:$E$12,5,FALSE),"")</f>
        <v/>
      </c>
      <c r="F719" s="25" t="str">
        <f>IF(A719="","",IFERROR(VLOOKUP(A719,'[1]Valoración de Control RiesgCorr'!$A$4:$AN$130,39,FALSE),""))</f>
        <v/>
      </c>
      <c r="G719" s="22" t="str">
        <f>IF(A719="","",IFERROR(VLOOKUP(A719,'[1]Zona de Riesgo Corrup'!$A$3:$I$22,9,FALSE),""))</f>
        <v/>
      </c>
      <c r="H719" s="25" t="str">
        <f>IF(A719="","",IFERROR(VLOOKUP(A719,'[1]Diseño de Control Corrup'!$A$3:$J$100,6,FALSE),""))</f>
        <v/>
      </c>
      <c r="I719" s="25"/>
      <c r="J719" s="25" t="str">
        <f>IF(A719="","",IFERROR(VLOOKUP(A719,'[1]Diseño de Control Corrup'!$A$3:$J$100,3,FALSE),""))</f>
        <v/>
      </c>
      <c r="K719" s="25" t="str">
        <f>IF(A719="","",IFERROR(VLOOKUP(A719,'[1]Diseño de Control Corrup'!$A$3:$J$100,4,FALSE),""))</f>
        <v/>
      </c>
      <c r="M719" s="8"/>
      <c r="N719" s="8"/>
      <c r="O719" s="8"/>
      <c r="P719" s="8"/>
    </row>
    <row r="720" spans="1:16" s="26" customFormat="1" hidden="1" x14ac:dyDescent="0.25">
      <c r="A720" s="24" t="str">
        <f>IF('[1]Descripción del Riesgo de Corru'!A735="","",'[1]Descripción del Riesgo de Corru'!A735)</f>
        <v/>
      </c>
      <c r="B720" s="22" t="str">
        <f t="shared" si="11"/>
        <v/>
      </c>
      <c r="C720" s="24" t="str">
        <f>IF('[1]Descripción del Riesgo de Corru'!C735="","",'[1]Descripción del Riesgo de Corru'!C735)</f>
        <v/>
      </c>
      <c r="D720" s="25" t="str">
        <f>IFERROR(VLOOKUP(A720,'[1]Valoración de Control RiesgCorr'!$A$4:$AN$130,35,FALSE),"")</f>
        <v/>
      </c>
      <c r="E720" s="25" t="str">
        <f>IFERROR(VLOOKUP(A720,'[1]Zona de Riesgo Corrup'!$A$3:$E$12,5,FALSE),"")</f>
        <v/>
      </c>
      <c r="F720" s="25" t="str">
        <f>IF(A720="","",IFERROR(VLOOKUP(A720,'[1]Valoración de Control RiesgCorr'!$A$4:$AN$130,39,FALSE),""))</f>
        <v/>
      </c>
      <c r="G720" s="22" t="str">
        <f>IF(A720="","",IFERROR(VLOOKUP(A720,'[1]Zona de Riesgo Corrup'!$A$3:$I$22,9,FALSE),""))</f>
        <v/>
      </c>
      <c r="H720" s="25" t="str">
        <f>IF(A720="","",IFERROR(VLOOKUP(A720,'[1]Diseño de Control Corrup'!$A$3:$J$100,6,FALSE),""))</f>
        <v/>
      </c>
      <c r="I720" s="25"/>
      <c r="J720" s="25" t="str">
        <f>IF(A720="","",IFERROR(VLOOKUP(A720,'[1]Diseño de Control Corrup'!$A$3:$J$100,3,FALSE),""))</f>
        <v/>
      </c>
      <c r="K720" s="25" t="str">
        <f>IF(A720="","",IFERROR(VLOOKUP(A720,'[1]Diseño de Control Corrup'!$A$3:$J$100,4,FALSE),""))</f>
        <v/>
      </c>
      <c r="M720" s="8"/>
      <c r="N720" s="8"/>
      <c r="O720" s="8"/>
      <c r="P720" s="8"/>
    </row>
    <row r="721" spans="1:16" s="26" customFormat="1" hidden="1" x14ac:dyDescent="0.25">
      <c r="A721" s="24" t="str">
        <f>IF('[1]Descripción del Riesgo de Corru'!A736="","",'[1]Descripción del Riesgo de Corru'!A736)</f>
        <v/>
      </c>
      <c r="B721" s="22" t="str">
        <f t="shared" si="11"/>
        <v/>
      </c>
      <c r="C721" s="24" t="str">
        <f>IF('[1]Descripción del Riesgo de Corru'!C736="","",'[1]Descripción del Riesgo de Corru'!C736)</f>
        <v/>
      </c>
      <c r="D721" s="25" t="str">
        <f>IFERROR(VLOOKUP(A721,'[1]Valoración de Control RiesgCorr'!$A$4:$AN$130,35,FALSE),"")</f>
        <v/>
      </c>
      <c r="E721" s="25" t="str">
        <f>IFERROR(VLOOKUP(A721,'[1]Zona de Riesgo Corrup'!$A$3:$E$12,5,FALSE),"")</f>
        <v/>
      </c>
      <c r="F721" s="25" t="str">
        <f>IF(A721="","",IFERROR(VLOOKUP(A721,'[1]Valoración de Control RiesgCorr'!$A$4:$AN$130,39,FALSE),""))</f>
        <v/>
      </c>
      <c r="G721" s="22" t="str">
        <f>IF(A721="","",IFERROR(VLOOKUP(A721,'[1]Zona de Riesgo Corrup'!$A$3:$I$22,9,FALSE),""))</f>
        <v/>
      </c>
      <c r="H721" s="25" t="str">
        <f>IF(A721="","",IFERROR(VLOOKUP(A721,'[1]Diseño de Control Corrup'!$A$3:$J$100,6,FALSE),""))</f>
        <v/>
      </c>
      <c r="I721" s="25"/>
      <c r="J721" s="25" t="str">
        <f>IF(A721="","",IFERROR(VLOOKUP(A721,'[1]Diseño de Control Corrup'!$A$3:$J$100,3,FALSE),""))</f>
        <v/>
      </c>
      <c r="K721" s="25" t="str">
        <f>IF(A721="","",IFERROR(VLOOKUP(A721,'[1]Diseño de Control Corrup'!$A$3:$J$100,4,FALSE),""))</f>
        <v/>
      </c>
      <c r="M721" s="8"/>
      <c r="N721" s="8"/>
      <c r="O721" s="8"/>
      <c r="P721" s="8"/>
    </row>
    <row r="722" spans="1:16" s="26" customFormat="1" hidden="1" x14ac:dyDescent="0.25">
      <c r="A722" s="24" t="str">
        <f>IF('[1]Descripción del Riesgo de Corru'!A737="","",'[1]Descripción del Riesgo de Corru'!A737)</f>
        <v/>
      </c>
      <c r="B722" s="22" t="str">
        <f t="shared" si="11"/>
        <v/>
      </c>
      <c r="C722" s="24" t="str">
        <f>IF('[1]Descripción del Riesgo de Corru'!C737="","",'[1]Descripción del Riesgo de Corru'!C737)</f>
        <v/>
      </c>
      <c r="D722" s="25" t="str">
        <f>IFERROR(VLOOKUP(A722,'[1]Valoración de Control RiesgCorr'!$A$4:$AN$130,35,FALSE),"")</f>
        <v/>
      </c>
      <c r="E722" s="25" t="str">
        <f>IFERROR(VLOOKUP(A722,'[1]Zona de Riesgo Corrup'!$A$3:$E$12,5,FALSE),"")</f>
        <v/>
      </c>
      <c r="F722" s="25" t="str">
        <f>IF(A722="","",IFERROR(VLOOKUP(A722,'[1]Valoración de Control RiesgCorr'!$A$4:$AN$130,39,FALSE),""))</f>
        <v/>
      </c>
      <c r="G722" s="22" t="str">
        <f>IF(A722="","",IFERROR(VLOOKUP(A722,'[1]Zona de Riesgo Corrup'!$A$3:$I$22,9,FALSE),""))</f>
        <v/>
      </c>
      <c r="H722" s="25" t="str">
        <f>IF(A722="","",IFERROR(VLOOKUP(A722,'[1]Diseño de Control Corrup'!$A$3:$J$100,6,FALSE),""))</f>
        <v/>
      </c>
      <c r="I722" s="25"/>
      <c r="J722" s="25" t="str">
        <f>IF(A722="","",IFERROR(VLOOKUP(A722,'[1]Diseño de Control Corrup'!$A$3:$J$100,3,FALSE),""))</f>
        <v/>
      </c>
      <c r="K722" s="25" t="str">
        <f>IF(A722="","",IFERROR(VLOOKUP(A722,'[1]Diseño de Control Corrup'!$A$3:$J$100,4,FALSE),""))</f>
        <v/>
      </c>
      <c r="M722" s="8"/>
      <c r="N722" s="8"/>
      <c r="O722" s="8"/>
      <c r="P722" s="8"/>
    </row>
    <row r="723" spans="1:16" s="26" customFormat="1" hidden="1" x14ac:dyDescent="0.25">
      <c r="A723" s="24" t="str">
        <f>IF('[1]Descripción del Riesgo de Corru'!A738="","",'[1]Descripción del Riesgo de Corru'!A738)</f>
        <v/>
      </c>
      <c r="B723" s="22" t="str">
        <f t="shared" si="11"/>
        <v/>
      </c>
      <c r="C723" s="24" t="str">
        <f>IF('[1]Descripción del Riesgo de Corru'!C738="","",'[1]Descripción del Riesgo de Corru'!C738)</f>
        <v/>
      </c>
      <c r="D723" s="25" t="str">
        <f>IFERROR(VLOOKUP(A723,'[1]Valoración de Control RiesgCorr'!$A$4:$AN$130,35,FALSE),"")</f>
        <v/>
      </c>
      <c r="E723" s="25" t="str">
        <f>IFERROR(VLOOKUP(A723,'[1]Zona de Riesgo Corrup'!$A$3:$E$12,5,FALSE),"")</f>
        <v/>
      </c>
      <c r="F723" s="25" t="str">
        <f>IF(A723="","",IFERROR(VLOOKUP(A723,'[1]Valoración de Control RiesgCorr'!$A$4:$AN$130,39,FALSE),""))</f>
        <v/>
      </c>
      <c r="G723" s="22" t="str">
        <f>IF(A723="","",IFERROR(VLOOKUP(A723,'[1]Zona de Riesgo Corrup'!$A$3:$I$22,9,FALSE),""))</f>
        <v/>
      </c>
      <c r="H723" s="25" t="str">
        <f>IF(A723="","",IFERROR(VLOOKUP(A723,'[1]Diseño de Control Corrup'!$A$3:$J$100,6,FALSE),""))</f>
        <v/>
      </c>
      <c r="I723" s="25"/>
      <c r="J723" s="25" t="str">
        <f>IF(A723="","",IFERROR(VLOOKUP(A723,'[1]Diseño de Control Corrup'!$A$3:$J$100,3,FALSE),""))</f>
        <v/>
      </c>
      <c r="K723" s="25" t="str">
        <f>IF(A723="","",IFERROR(VLOOKUP(A723,'[1]Diseño de Control Corrup'!$A$3:$J$100,4,FALSE),""))</f>
        <v/>
      </c>
      <c r="M723" s="8"/>
      <c r="N723" s="8"/>
      <c r="O723" s="8"/>
      <c r="P723" s="8"/>
    </row>
    <row r="724" spans="1:16" s="26" customFormat="1" hidden="1" x14ac:dyDescent="0.25">
      <c r="A724" s="24" t="str">
        <f>IF('[1]Descripción del Riesgo de Corru'!A739="","",'[1]Descripción del Riesgo de Corru'!A739)</f>
        <v/>
      </c>
      <c r="B724" s="22" t="str">
        <f t="shared" si="11"/>
        <v/>
      </c>
      <c r="C724" s="24" t="str">
        <f>IF('[1]Descripción del Riesgo de Corru'!C739="","",'[1]Descripción del Riesgo de Corru'!C739)</f>
        <v/>
      </c>
      <c r="D724" s="25" t="str">
        <f>IFERROR(VLOOKUP(A724,'[1]Valoración de Control RiesgCorr'!$A$4:$AN$130,35,FALSE),"")</f>
        <v/>
      </c>
      <c r="E724" s="25" t="str">
        <f>IFERROR(VLOOKUP(A724,'[1]Zona de Riesgo Corrup'!$A$3:$E$12,5,FALSE),"")</f>
        <v/>
      </c>
      <c r="F724" s="25" t="str">
        <f>IF(A724="","",IFERROR(VLOOKUP(A724,'[1]Valoración de Control RiesgCorr'!$A$4:$AN$130,39,FALSE),""))</f>
        <v/>
      </c>
      <c r="G724" s="22" t="str">
        <f>IF(A724="","",IFERROR(VLOOKUP(A724,'[1]Zona de Riesgo Corrup'!$A$3:$I$22,9,FALSE),""))</f>
        <v/>
      </c>
      <c r="H724" s="25" t="str">
        <f>IF(A724="","",IFERROR(VLOOKUP(A724,'[1]Diseño de Control Corrup'!$A$3:$J$100,6,FALSE),""))</f>
        <v/>
      </c>
      <c r="I724" s="25"/>
      <c r="J724" s="25" t="str">
        <f>IF(A724="","",IFERROR(VLOOKUP(A724,'[1]Diseño de Control Corrup'!$A$3:$J$100,3,FALSE),""))</f>
        <v/>
      </c>
      <c r="K724" s="25" t="str">
        <f>IF(A724="","",IFERROR(VLOOKUP(A724,'[1]Diseño de Control Corrup'!$A$3:$J$100,4,FALSE),""))</f>
        <v/>
      </c>
      <c r="M724" s="8"/>
      <c r="N724" s="8"/>
      <c r="O724" s="8"/>
      <c r="P724" s="8"/>
    </row>
    <row r="725" spans="1:16" s="26" customFormat="1" hidden="1" x14ac:dyDescent="0.25">
      <c r="A725" s="24" t="str">
        <f>IF('[1]Descripción del Riesgo de Corru'!A740="","",'[1]Descripción del Riesgo de Corru'!A740)</f>
        <v/>
      </c>
      <c r="B725" s="22" t="str">
        <f t="shared" si="11"/>
        <v/>
      </c>
      <c r="C725" s="24" t="str">
        <f>IF('[1]Descripción del Riesgo de Corru'!C740="","",'[1]Descripción del Riesgo de Corru'!C740)</f>
        <v/>
      </c>
      <c r="D725" s="25" t="str">
        <f>IFERROR(VLOOKUP(A725,'[1]Valoración de Control RiesgCorr'!$A$4:$AN$130,35,FALSE),"")</f>
        <v/>
      </c>
      <c r="E725" s="25" t="str">
        <f>IFERROR(VLOOKUP(A725,'[1]Zona de Riesgo Corrup'!$A$3:$E$12,5,FALSE),"")</f>
        <v/>
      </c>
      <c r="F725" s="25" t="str">
        <f>IF(A725="","",IFERROR(VLOOKUP(A725,'[1]Valoración de Control RiesgCorr'!$A$4:$AN$130,39,FALSE),""))</f>
        <v/>
      </c>
      <c r="G725" s="22" t="str">
        <f>IF(A725="","",IFERROR(VLOOKUP(A725,'[1]Zona de Riesgo Corrup'!$A$3:$I$22,9,FALSE),""))</f>
        <v/>
      </c>
      <c r="H725" s="25" t="str">
        <f>IF(A725="","",IFERROR(VLOOKUP(A725,'[1]Diseño de Control Corrup'!$A$3:$J$100,6,FALSE),""))</f>
        <v/>
      </c>
      <c r="I725" s="25"/>
      <c r="J725" s="25" t="str">
        <f>IF(A725="","",IFERROR(VLOOKUP(A725,'[1]Diseño de Control Corrup'!$A$3:$J$100,3,FALSE),""))</f>
        <v/>
      </c>
      <c r="K725" s="25" t="str">
        <f>IF(A725="","",IFERROR(VLOOKUP(A725,'[1]Diseño de Control Corrup'!$A$3:$J$100,4,FALSE),""))</f>
        <v/>
      </c>
      <c r="M725" s="8"/>
      <c r="N725" s="8"/>
      <c r="O725" s="8"/>
      <c r="P725" s="8"/>
    </row>
    <row r="726" spans="1:16" s="26" customFormat="1" hidden="1" x14ac:dyDescent="0.25">
      <c r="A726" s="24" t="str">
        <f>IF('[1]Descripción del Riesgo de Corru'!A741="","",'[1]Descripción del Riesgo de Corru'!A741)</f>
        <v/>
      </c>
      <c r="B726" s="22" t="str">
        <f t="shared" si="11"/>
        <v/>
      </c>
      <c r="C726" s="24" t="str">
        <f>IF('[1]Descripción del Riesgo de Corru'!C741="","",'[1]Descripción del Riesgo de Corru'!C741)</f>
        <v/>
      </c>
      <c r="D726" s="25" t="str">
        <f>IFERROR(VLOOKUP(A726,'[1]Valoración de Control RiesgCorr'!$A$4:$AN$130,35,FALSE),"")</f>
        <v/>
      </c>
      <c r="E726" s="25" t="str">
        <f>IFERROR(VLOOKUP(A726,'[1]Zona de Riesgo Corrup'!$A$3:$E$12,5,FALSE),"")</f>
        <v/>
      </c>
      <c r="F726" s="25" t="str">
        <f>IF(A726="","",IFERROR(VLOOKUP(A726,'[1]Valoración de Control RiesgCorr'!$A$4:$AN$130,39,FALSE),""))</f>
        <v/>
      </c>
      <c r="G726" s="22" t="str">
        <f>IF(A726="","",IFERROR(VLOOKUP(A726,'[1]Zona de Riesgo Corrup'!$A$3:$I$22,9,FALSE),""))</f>
        <v/>
      </c>
      <c r="H726" s="25" t="str">
        <f>IF(A726="","",IFERROR(VLOOKUP(A726,'[1]Diseño de Control Corrup'!$A$3:$J$100,6,FALSE),""))</f>
        <v/>
      </c>
      <c r="I726" s="25"/>
      <c r="J726" s="25" t="str">
        <f>IF(A726="","",IFERROR(VLOOKUP(A726,'[1]Diseño de Control Corrup'!$A$3:$J$100,3,FALSE),""))</f>
        <v/>
      </c>
      <c r="K726" s="25" t="str">
        <f>IF(A726="","",IFERROR(VLOOKUP(A726,'[1]Diseño de Control Corrup'!$A$3:$J$100,4,FALSE),""))</f>
        <v/>
      </c>
      <c r="M726" s="8"/>
      <c r="N726" s="8"/>
      <c r="O726" s="8"/>
      <c r="P726" s="8"/>
    </row>
    <row r="727" spans="1:16" s="26" customFormat="1" hidden="1" x14ac:dyDescent="0.25">
      <c r="A727" s="24" t="str">
        <f>IF('[1]Descripción del Riesgo de Corru'!A742="","",'[1]Descripción del Riesgo de Corru'!A742)</f>
        <v/>
      </c>
      <c r="B727" s="22" t="str">
        <f t="shared" si="11"/>
        <v/>
      </c>
      <c r="C727" s="24" t="str">
        <f>IF('[1]Descripción del Riesgo de Corru'!C742="","",'[1]Descripción del Riesgo de Corru'!C742)</f>
        <v/>
      </c>
      <c r="D727" s="25" t="str">
        <f>IFERROR(VLOOKUP(A727,'[1]Valoración de Control RiesgCorr'!$A$4:$AN$130,35,FALSE),"")</f>
        <v/>
      </c>
      <c r="E727" s="25" t="str">
        <f>IFERROR(VLOOKUP(A727,'[1]Zona de Riesgo Corrup'!$A$3:$E$12,5,FALSE),"")</f>
        <v/>
      </c>
      <c r="F727" s="25" t="str">
        <f>IF(A727="","",IFERROR(VLOOKUP(A727,'[1]Valoración de Control RiesgCorr'!$A$4:$AN$130,39,FALSE),""))</f>
        <v/>
      </c>
      <c r="G727" s="22" t="str">
        <f>IF(A727="","",IFERROR(VLOOKUP(A727,'[1]Zona de Riesgo Corrup'!$A$3:$I$22,9,FALSE),""))</f>
        <v/>
      </c>
      <c r="H727" s="25" t="str">
        <f>IF(A727="","",IFERROR(VLOOKUP(A727,'[1]Diseño de Control Corrup'!$A$3:$J$100,6,FALSE),""))</f>
        <v/>
      </c>
      <c r="I727" s="25"/>
      <c r="J727" s="25" t="str">
        <f>IF(A727="","",IFERROR(VLOOKUP(A727,'[1]Diseño de Control Corrup'!$A$3:$J$100,3,FALSE),""))</f>
        <v/>
      </c>
      <c r="K727" s="25" t="str">
        <f>IF(A727="","",IFERROR(VLOOKUP(A727,'[1]Diseño de Control Corrup'!$A$3:$J$100,4,FALSE),""))</f>
        <v/>
      </c>
      <c r="M727" s="8"/>
      <c r="N727" s="8"/>
      <c r="O727" s="8"/>
      <c r="P727" s="8"/>
    </row>
    <row r="728" spans="1:16" s="26" customFormat="1" hidden="1" x14ac:dyDescent="0.25">
      <c r="A728" s="24" t="str">
        <f>IF('[1]Descripción del Riesgo de Corru'!A743="","",'[1]Descripción del Riesgo de Corru'!A743)</f>
        <v/>
      </c>
      <c r="B728" s="22" t="str">
        <f t="shared" si="11"/>
        <v/>
      </c>
      <c r="C728" s="24" t="str">
        <f>IF('[1]Descripción del Riesgo de Corru'!C743="","",'[1]Descripción del Riesgo de Corru'!C743)</f>
        <v/>
      </c>
      <c r="D728" s="25" t="str">
        <f>IFERROR(VLOOKUP(A728,'[1]Valoración de Control RiesgCorr'!$A$4:$AN$130,35,FALSE),"")</f>
        <v/>
      </c>
      <c r="E728" s="25" t="str">
        <f>IFERROR(VLOOKUP(A728,'[1]Zona de Riesgo Corrup'!$A$3:$E$12,5,FALSE),"")</f>
        <v/>
      </c>
      <c r="F728" s="25" t="str">
        <f>IF(A728="","",IFERROR(VLOOKUP(A728,'[1]Valoración de Control RiesgCorr'!$A$4:$AN$130,39,FALSE),""))</f>
        <v/>
      </c>
      <c r="G728" s="22" t="str">
        <f>IF(A728="","",IFERROR(VLOOKUP(A728,'[1]Zona de Riesgo Corrup'!$A$3:$I$22,9,FALSE),""))</f>
        <v/>
      </c>
      <c r="H728" s="25" t="str">
        <f>IF(A728="","",IFERROR(VLOOKUP(A728,'[1]Diseño de Control Corrup'!$A$3:$J$100,6,FALSE),""))</f>
        <v/>
      </c>
      <c r="I728" s="25"/>
      <c r="J728" s="25" t="str">
        <f>IF(A728="","",IFERROR(VLOOKUP(A728,'[1]Diseño de Control Corrup'!$A$3:$J$100,3,FALSE),""))</f>
        <v/>
      </c>
      <c r="K728" s="25" t="str">
        <f>IF(A728="","",IFERROR(VLOOKUP(A728,'[1]Diseño de Control Corrup'!$A$3:$J$100,4,FALSE),""))</f>
        <v/>
      </c>
      <c r="M728" s="8"/>
      <c r="N728" s="8"/>
      <c r="O728" s="8"/>
      <c r="P728" s="8"/>
    </row>
    <row r="729" spans="1:16" s="26" customFormat="1" hidden="1" x14ac:dyDescent="0.25">
      <c r="A729" s="24" t="str">
        <f>IF('[1]Descripción del Riesgo de Corru'!A744="","",'[1]Descripción del Riesgo de Corru'!A744)</f>
        <v/>
      </c>
      <c r="B729" s="22" t="str">
        <f t="shared" si="11"/>
        <v/>
      </c>
      <c r="C729" s="24" t="str">
        <f>IF('[1]Descripción del Riesgo de Corru'!C744="","",'[1]Descripción del Riesgo de Corru'!C744)</f>
        <v/>
      </c>
      <c r="D729" s="25" t="str">
        <f>IFERROR(VLOOKUP(A729,'[1]Valoración de Control RiesgCorr'!$A$4:$AN$130,35,FALSE),"")</f>
        <v/>
      </c>
      <c r="E729" s="25" t="str">
        <f>IFERROR(VLOOKUP(A729,'[1]Zona de Riesgo Corrup'!$A$3:$E$12,5,FALSE),"")</f>
        <v/>
      </c>
      <c r="F729" s="25" t="str">
        <f>IF(A729="","",IFERROR(VLOOKUP(A729,'[1]Valoración de Control RiesgCorr'!$A$4:$AN$130,39,FALSE),""))</f>
        <v/>
      </c>
      <c r="G729" s="22" t="str">
        <f>IF(A729="","",IFERROR(VLOOKUP(A729,'[1]Zona de Riesgo Corrup'!$A$3:$I$22,9,FALSE),""))</f>
        <v/>
      </c>
      <c r="H729" s="25" t="str">
        <f>IF(A729="","",IFERROR(VLOOKUP(A729,'[1]Diseño de Control Corrup'!$A$3:$J$100,6,FALSE),""))</f>
        <v/>
      </c>
      <c r="I729" s="25"/>
      <c r="J729" s="25" t="str">
        <f>IF(A729="","",IFERROR(VLOOKUP(A729,'[1]Diseño de Control Corrup'!$A$3:$J$100,3,FALSE),""))</f>
        <v/>
      </c>
      <c r="K729" s="25" t="str">
        <f>IF(A729="","",IFERROR(VLOOKUP(A729,'[1]Diseño de Control Corrup'!$A$3:$J$100,4,FALSE),""))</f>
        <v/>
      </c>
      <c r="M729" s="8"/>
      <c r="N729" s="8"/>
      <c r="O729" s="8"/>
      <c r="P729" s="8"/>
    </row>
    <row r="730" spans="1:16" s="26" customFormat="1" hidden="1" x14ac:dyDescent="0.25">
      <c r="A730" s="24" t="str">
        <f>IF('[1]Descripción del Riesgo de Corru'!A745="","",'[1]Descripción del Riesgo de Corru'!A745)</f>
        <v/>
      </c>
      <c r="B730" s="22" t="str">
        <f t="shared" si="11"/>
        <v/>
      </c>
      <c r="C730" s="24" t="str">
        <f>IF('[1]Descripción del Riesgo de Corru'!C745="","",'[1]Descripción del Riesgo de Corru'!C745)</f>
        <v/>
      </c>
      <c r="D730" s="25" t="str">
        <f>IFERROR(VLOOKUP(A730,'[1]Valoración de Control RiesgCorr'!$A$4:$AN$130,35,FALSE),"")</f>
        <v/>
      </c>
      <c r="E730" s="25" t="str">
        <f>IFERROR(VLOOKUP(A730,'[1]Zona de Riesgo Corrup'!$A$3:$E$12,5,FALSE),"")</f>
        <v/>
      </c>
      <c r="F730" s="25" t="str">
        <f>IF(A730="","",IFERROR(VLOOKUP(A730,'[1]Valoración de Control RiesgCorr'!$A$4:$AN$130,39,FALSE),""))</f>
        <v/>
      </c>
      <c r="G730" s="22" t="str">
        <f>IF(A730="","",IFERROR(VLOOKUP(A730,'[1]Zona de Riesgo Corrup'!$A$3:$I$22,9,FALSE),""))</f>
        <v/>
      </c>
      <c r="H730" s="25" t="str">
        <f>IF(A730="","",IFERROR(VLOOKUP(A730,'[1]Diseño de Control Corrup'!$A$3:$J$100,6,FALSE),""))</f>
        <v/>
      </c>
      <c r="I730" s="25"/>
      <c r="J730" s="25" t="str">
        <f>IF(A730="","",IFERROR(VLOOKUP(A730,'[1]Diseño de Control Corrup'!$A$3:$J$100,3,FALSE),""))</f>
        <v/>
      </c>
      <c r="K730" s="25" t="str">
        <f>IF(A730="","",IFERROR(VLOOKUP(A730,'[1]Diseño de Control Corrup'!$A$3:$J$100,4,FALSE),""))</f>
        <v/>
      </c>
      <c r="M730" s="8"/>
      <c r="N730" s="8"/>
      <c r="O730" s="8"/>
      <c r="P730" s="8"/>
    </row>
    <row r="731" spans="1:16" s="26" customFormat="1" hidden="1" x14ac:dyDescent="0.25">
      <c r="A731" s="24" t="str">
        <f>IF('[1]Descripción del Riesgo de Corru'!A746="","",'[1]Descripción del Riesgo de Corru'!A746)</f>
        <v/>
      </c>
      <c r="B731" s="22" t="str">
        <f t="shared" si="11"/>
        <v/>
      </c>
      <c r="C731" s="24" t="str">
        <f>IF('[1]Descripción del Riesgo de Corru'!C746="","",'[1]Descripción del Riesgo de Corru'!C746)</f>
        <v/>
      </c>
      <c r="D731" s="25" t="str">
        <f>IFERROR(VLOOKUP(A731,'[1]Valoración de Control RiesgCorr'!$A$4:$AN$130,35,FALSE),"")</f>
        <v/>
      </c>
      <c r="E731" s="25" t="str">
        <f>IFERROR(VLOOKUP(A731,'[1]Zona de Riesgo Corrup'!$A$3:$E$12,5,FALSE),"")</f>
        <v/>
      </c>
      <c r="F731" s="25" t="str">
        <f>IF(A731="","",IFERROR(VLOOKUP(A731,'[1]Valoración de Control RiesgCorr'!$A$4:$AN$130,39,FALSE),""))</f>
        <v/>
      </c>
      <c r="G731" s="22" t="str">
        <f>IF(A731="","",IFERROR(VLOOKUP(A731,'[1]Zona de Riesgo Corrup'!$A$3:$I$22,9,FALSE),""))</f>
        <v/>
      </c>
      <c r="H731" s="25" t="str">
        <f>IF(A731="","",IFERROR(VLOOKUP(A731,'[1]Diseño de Control Corrup'!$A$3:$J$100,6,FALSE),""))</f>
        <v/>
      </c>
      <c r="I731" s="25"/>
      <c r="J731" s="25" t="str">
        <f>IF(A731="","",IFERROR(VLOOKUP(A731,'[1]Diseño de Control Corrup'!$A$3:$J$100,3,FALSE),""))</f>
        <v/>
      </c>
      <c r="K731" s="25" t="str">
        <f>IF(A731="","",IFERROR(VLOOKUP(A731,'[1]Diseño de Control Corrup'!$A$3:$J$100,4,FALSE),""))</f>
        <v/>
      </c>
      <c r="M731" s="8"/>
      <c r="N731" s="8"/>
      <c r="O731" s="8"/>
      <c r="P731" s="8"/>
    </row>
    <row r="732" spans="1:16" s="26" customFormat="1" hidden="1" x14ac:dyDescent="0.25">
      <c r="A732" s="24" t="str">
        <f>IF('[1]Descripción del Riesgo de Corru'!A747="","",'[1]Descripción del Riesgo de Corru'!A747)</f>
        <v/>
      </c>
      <c r="B732" s="22" t="str">
        <f t="shared" si="11"/>
        <v/>
      </c>
      <c r="C732" s="24" t="str">
        <f>IF('[1]Descripción del Riesgo de Corru'!C747="","",'[1]Descripción del Riesgo de Corru'!C747)</f>
        <v/>
      </c>
      <c r="D732" s="25" t="str">
        <f>IFERROR(VLOOKUP(A732,'[1]Valoración de Control RiesgCorr'!$A$4:$AN$130,35,FALSE),"")</f>
        <v/>
      </c>
      <c r="E732" s="25" t="str">
        <f>IFERROR(VLOOKUP(A732,'[1]Zona de Riesgo Corrup'!$A$3:$E$12,5,FALSE),"")</f>
        <v/>
      </c>
      <c r="F732" s="25" t="str">
        <f>IF(A732="","",IFERROR(VLOOKUP(A732,'[1]Valoración de Control RiesgCorr'!$A$4:$AN$130,39,FALSE),""))</f>
        <v/>
      </c>
      <c r="G732" s="22" t="str">
        <f>IF(A732="","",IFERROR(VLOOKUP(A732,'[1]Zona de Riesgo Corrup'!$A$3:$I$22,9,FALSE),""))</f>
        <v/>
      </c>
      <c r="H732" s="25" t="str">
        <f>IF(A732="","",IFERROR(VLOOKUP(A732,'[1]Diseño de Control Corrup'!$A$3:$J$100,6,FALSE),""))</f>
        <v/>
      </c>
      <c r="I732" s="25"/>
      <c r="J732" s="25" t="str">
        <f>IF(A732="","",IFERROR(VLOOKUP(A732,'[1]Diseño de Control Corrup'!$A$3:$J$100,3,FALSE),""))</f>
        <v/>
      </c>
      <c r="K732" s="25" t="str">
        <f>IF(A732="","",IFERROR(VLOOKUP(A732,'[1]Diseño de Control Corrup'!$A$3:$J$100,4,FALSE),""))</f>
        <v/>
      </c>
      <c r="M732" s="8"/>
      <c r="N732" s="8"/>
      <c r="O732" s="8"/>
      <c r="P732" s="8"/>
    </row>
    <row r="733" spans="1:16" s="26" customFormat="1" hidden="1" x14ac:dyDescent="0.25">
      <c r="A733" s="24" t="str">
        <f>IF('[1]Descripción del Riesgo de Corru'!A748="","",'[1]Descripción del Riesgo de Corru'!A748)</f>
        <v/>
      </c>
      <c r="B733" s="22" t="str">
        <f t="shared" si="11"/>
        <v/>
      </c>
      <c r="C733" s="24" t="str">
        <f>IF('[1]Descripción del Riesgo de Corru'!C748="","",'[1]Descripción del Riesgo de Corru'!C748)</f>
        <v/>
      </c>
      <c r="D733" s="25" t="str">
        <f>IFERROR(VLOOKUP(A733,'[1]Valoración de Control RiesgCorr'!$A$4:$AN$130,35,FALSE),"")</f>
        <v/>
      </c>
      <c r="E733" s="25" t="str">
        <f>IFERROR(VLOOKUP(A733,'[1]Zona de Riesgo Corrup'!$A$3:$E$12,5,FALSE),"")</f>
        <v/>
      </c>
      <c r="F733" s="25" t="str">
        <f>IF(A733="","",IFERROR(VLOOKUP(A733,'[1]Valoración de Control RiesgCorr'!$A$4:$AN$130,39,FALSE),""))</f>
        <v/>
      </c>
      <c r="G733" s="22" t="str">
        <f>IF(A733="","",IFERROR(VLOOKUP(A733,'[1]Zona de Riesgo Corrup'!$A$3:$I$22,9,FALSE),""))</f>
        <v/>
      </c>
      <c r="H733" s="25" t="str">
        <f>IF(A733="","",IFERROR(VLOOKUP(A733,'[1]Diseño de Control Corrup'!$A$3:$J$100,6,FALSE),""))</f>
        <v/>
      </c>
      <c r="I733" s="25"/>
      <c r="J733" s="25" t="str">
        <f>IF(A733="","",IFERROR(VLOOKUP(A733,'[1]Diseño de Control Corrup'!$A$3:$J$100,3,FALSE),""))</f>
        <v/>
      </c>
      <c r="K733" s="25" t="str">
        <f>IF(A733="","",IFERROR(VLOOKUP(A733,'[1]Diseño de Control Corrup'!$A$3:$J$100,4,FALSE),""))</f>
        <v/>
      </c>
      <c r="M733" s="8"/>
      <c r="N733" s="8"/>
      <c r="O733" s="8"/>
      <c r="P733" s="8"/>
    </row>
    <row r="734" spans="1:16" s="26" customFormat="1" hidden="1" x14ac:dyDescent="0.25">
      <c r="A734" s="24" t="str">
        <f>IF('[1]Descripción del Riesgo de Corru'!A749="","",'[1]Descripción del Riesgo de Corru'!A749)</f>
        <v/>
      </c>
      <c r="B734" s="22" t="str">
        <f t="shared" si="11"/>
        <v/>
      </c>
      <c r="C734" s="24" t="str">
        <f>IF('[1]Descripción del Riesgo de Corru'!C749="","",'[1]Descripción del Riesgo de Corru'!C749)</f>
        <v/>
      </c>
      <c r="D734" s="25" t="str">
        <f>IFERROR(VLOOKUP(A734,'[1]Valoración de Control RiesgCorr'!$A$4:$AN$130,35,FALSE),"")</f>
        <v/>
      </c>
      <c r="E734" s="25" t="str">
        <f>IFERROR(VLOOKUP(A734,'[1]Zona de Riesgo Corrup'!$A$3:$E$12,5,FALSE),"")</f>
        <v/>
      </c>
      <c r="F734" s="25" t="str">
        <f>IF(A734="","",IFERROR(VLOOKUP(A734,'[1]Valoración de Control RiesgCorr'!$A$4:$AN$130,39,FALSE),""))</f>
        <v/>
      </c>
      <c r="G734" s="22" t="str">
        <f>IF(A734="","",IFERROR(VLOOKUP(A734,'[1]Zona de Riesgo Corrup'!$A$3:$I$22,9,FALSE),""))</f>
        <v/>
      </c>
      <c r="H734" s="25" t="str">
        <f>IF(A734="","",IFERROR(VLOOKUP(A734,'[1]Diseño de Control Corrup'!$A$3:$J$100,6,FALSE),""))</f>
        <v/>
      </c>
      <c r="I734" s="25"/>
      <c r="J734" s="25" t="str">
        <f>IF(A734="","",IFERROR(VLOOKUP(A734,'[1]Diseño de Control Corrup'!$A$3:$J$100,3,FALSE),""))</f>
        <v/>
      </c>
      <c r="K734" s="25" t="str">
        <f>IF(A734="","",IFERROR(VLOOKUP(A734,'[1]Diseño de Control Corrup'!$A$3:$J$100,4,FALSE),""))</f>
        <v/>
      </c>
      <c r="M734" s="8"/>
      <c r="N734" s="8"/>
      <c r="O734" s="8"/>
      <c r="P734" s="8"/>
    </row>
    <row r="735" spans="1:16" s="26" customFormat="1" hidden="1" x14ac:dyDescent="0.25">
      <c r="A735" s="24" t="str">
        <f>IF('[1]Descripción del Riesgo de Corru'!A750="","",'[1]Descripción del Riesgo de Corru'!A750)</f>
        <v/>
      </c>
      <c r="B735" s="22" t="str">
        <f t="shared" si="11"/>
        <v/>
      </c>
      <c r="C735" s="24" t="str">
        <f>IF('[1]Descripción del Riesgo de Corru'!C750="","",'[1]Descripción del Riesgo de Corru'!C750)</f>
        <v/>
      </c>
      <c r="D735" s="25" t="str">
        <f>IFERROR(VLOOKUP(A735,'[1]Valoración de Control RiesgCorr'!$A$4:$AN$130,35,FALSE),"")</f>
        <v/>
      </c>
      <c r="E735" s="25" t="str">
        <f>IFERROR(VLOOKUP(A735,'[1]Zona de Riesgo Corrup'!$A$3:$E$12,5,FALSE),"")</f>
        <v/>
      </c>
      <c r="F735" s="25" t="str">
        <f>IF(A735="","",IFERROR(VLOOKUP(A735,'[1]Valoración de Control RiesgCorr'!$A$4:$AN$130,39,FALSE),""))</f>
        <v/>
      </c>
      <c r="G735" s="22" t="str">
        <f>IF(A735="","",IFERROR(VLOOKUP(A735,'[1]Zona de Riesgo Corrup'!$A$3:$I$22,9,FALSE),""))</f>
        <v/>
      </c>
      <c r="H735" s="25" t="str">
        <f>IF(A735="","",IFERROR(VLOOKUP(A735,'[1]Diseño de Control Corrup'!$A$3:$J$100,6,FALSE),""))</f>
        <v/>
      </c>
      <c r="I735" s="25"/>
      <c r="J735" s="25" t="str">
        <f>IF(A735="","",IFERROR(VLOOKUP(A735,'[1]Diseño de Control Corrup'!$A$3:$J$100,3,FALSE),""))</f>
        <v/>
      </c>
      <c r="K735" s="25" t="str">
        <f>IF(A735="","",IFERROR(VLOOKUP(A735,'[1]Diseño de Control Corrup'!$A$3:$J$100,4,FALSE),""))</f>
        <v/>
      </c>
      <c r="M735" s="8"/>
      <c r="N735" s="8"/>
      <c r="O735" s="8"/>
      <c r="P735" s="8"/>
    </row>
    <row r="736" spans="1:16" s="26" customFormat="1" hidden="1" x14ac:dyDescent="0.25">
      <c r="A736" s="24" t="str">
        <f>IF('[1]Descripción del Riesgo de Corru'!A751="","",'[1]Descripción del Riesgo de Corru'!A751)</f>
        <v/>
      </c>
      <c r="B736" s="22" t="str">
        <f t="shared" si="11"/>
        <v/>
      </c>
      <c r="C736" s="24" t="str">
        <f>IF('[1]Descripción del Riesgo de Corru'!C751="","",'[1]Descripción del Riesgo de Corru'!C751)</f>
        <v/>
      </c>
      <c r="D736" s="25" t="str">
        <f>IFERROR(VLOOKUP(A736,'[1]Valoración de Control RiesgCorr'!$A$4:$AN$130,35,FALSE),"")</f>
        <v/>
      </c>
      <c r="E736" s="25" t="str">
        <f>IFERROR(VLOOKUP(A736,'[1]Zona de Riesgo Corrup'!$A$3:$E$12,5,FALSE),"")</f>
        <v/>
      </c>
      <c r="F736" s="25" t="str">
        <f>IF(A736="","",IFERROR(VLOOKUP(A736,'[1]Valoración de Control RiesgCorr'!$A$4:$AN$130,39,FALSE),""))</f>
        <v/>
      </c>
      <c r="G736" s="22" t="str">
        <f>IF(A736="","",IFERROR(VLOOKUP(A736,'[1]Zona de Riesgo Corrup'!$A$3:$I$22,9,FALSE),""))</f>
        <v/>
      </c>
      <c r="H736" s="25" t="str">
        <f>IF(A736="","",IFERROR(VLOOKUP(A736,'[1]Diseño de Control Corrup'!$A$3:$J$100,6,FALSE),""))</f>
        <v/>
      </c>
      <c r="I736" s="25"/>
      <c r="J736" s="25" t="str">
        <f>IF(A736="","",IFERROR(VLOOKUP(A736,'[1]Diseño de Control Corrup'!$A$3:$J$100,3,FALSE),""))</f>
        <v/>
      </c>
      <c r="K736" s="25" t="str">
        <f>IF(A736="","",IFERROR(VLOOKUP(A736,'[1]Diseño de Control Corrup'!$A$3:$J$100,4,FALSE),""))</f>
        <v/>
      </c>
      <c r="M736" s="8"/>
      <c r="N736" s="8"/>
      <c r="O736" s="8"/>
      <c r="P736" s="8"/>
    </row>
    <row r="737" spans="1:16" s="26" customFormat="1" hidden="1" x14ac:dyDescent="0.25">
      <c r="A737" s="24" t="str">
        <f>IF('[1]Descripción del Riesgo de Corru'!A752="","",'[1]Descripción del Riesgo de Corru'!A752)</f>
        <v/>
      </c>
      <c r="B737" s="22" t="str">
        <f t="shared" si="11"/>
        <v/>
      </c>
      <c r="C737" s="24" t="str">
        <f>IF('[1]Descripción del Riesgo de Corru'!C752="","",'[1]Descripción del Riesgo de Corru'!C752)</f>
        <v/>
      </c>
      <c r="D737" s="25" t="str">
        <f>IFERROR(VLOOKUP(A737,'[1]Valoración de Control RiesgCorr'!$A$4:$AN$130,35,FALSE),"")</f>
        <v/>
      </c>
      <c r="E737" s="25" t="str">
        <f>IFERROR(VLOOKUP(A737,'[1]Zona de Riesgo Corrup'!$A$3:$E$12,5,FALSE),"")</f>
        <v/>
      </c>
      <c r="F737" s="25" t="str">
        <f>IF(A737="","",IFERROR(VLOOKUP(A737,'[1]Valoración de Control RiesgCorr'!$A$4:$AN$130,39,FALSE),""))</f>
        <v/>
      </c>
      <c r="G737" s="22" t="str">
        <f>IF(A737="","",IFERROR(VLOOKUP(A737,'[1]Zona de Riesgo Corrup'!$A$3:$I$22,9,FALSE),""))</f>
        <v/>
      </c>
      <c r="H737" s="25" t="str">
        <f>IF(A737="","",IFERROR(VLOOKUP(A737,'[1]Diseño de Control Corrup'!$A$3:$J$100,6,FALSE),""))</f>
        <v/>
      </c>
      <c r="I737" s="25"/>
      <c r="J737" s="25" t="str">
        <f>IF(A737="","",IFERROR(VLOOKUP(A737,'[1]Diseño de Control Corrup'!$A$3:$J$100,3,FALSE),""))</f>
        <v/>
      </c>
      <c r="K737" s="25" t="str">
        <f>IF(A737="","",IFERROR(VLOOKUP(A737,'[1]Diseño de Control Corrup'!$A$3:$J$100,4,FALSE),""))</f>
        <v/>
      </c>
      <c r="M737" s="8"/>
      <c r="N737" s="8"/>
      <c r="O737" s="8"/>
      <c r="P737" s="8"/>
    </row>
    <row r="738" spans="1:16" s="26" customFormat="1" hidden="1" x14ac:dyDescent="0.25">
      <c r="A738" s="24" t="str">
        <f>IF('[1]Descripción del Riesgo de Corru'!A753="","",'[1]Descripción del Riesgo de Corru'!A753)</f>
        <v/>
      </c>
      <c r="B738" s="22" t="str">
        <f t="shared" si="11"/>
        <v/>
      </c>
      <c r="C738" s="24" t="str">
        <f>IF('[1]Descripción del Riesgo de Corru'!C753="","",'[1]Descripción del Riesgo de Corru'!C753)</f>
        <v/>
      </c>
      <c r="D738" s="25" t="str">
        <f>IFERROR(VLOOKUP(A738,'[1]Valoración de Control RiesgCorr'!$A$4:$AN$130,35,FALSE),"")</f>
        <v/>
      </c>
      <c r="E738" s="25" t="str">
        <f>IFERROR(VLOOKUP(A738,'[1]Zona de Riesgo Corrup'!$A$3:$E$12,5,FALSE),"")</f>
        <v/>
      </c>
      <c r="F738" s="25" t="str">
        <f>IF(A738="","",IFERROR(VLOOKUP(A738,'[1]Valoración de Control RiesgCorr'!$A$4:$AN$130,39,FALSE),""))</f>
        <v/>
      </c>
      <c r="G738" s="22" t="str">
        <f>IF(A738="","",IFERROR(VLOOKUP(A738,'[1]Zona de Riesgo Corrup'!$A$3:$I$22,9,FALSE),""))</f>
        <v/>
      </c>
      <c r="H738" s="25" t="str">
        <f>IF(A738="","",IFERROR(VLOOKUP(A738,'[1]Diseño de Control Corrup'!$A$3:$J$100,6,FALSE),""))</f>
        <v/>
      </c>
      <c r="I738" s="25"/>
      <c r="J738" s="25" t="str">
        <f>IF(A738="","",IFERROR(VLOOKUP(A738,'[1]Diseño de Control Corrup'!$A$3:$J$100,3,FALSE),""))</f>
        <v/>
      </c>
      <c r="K738" s="25" t="str">
        <f>IF(A738="","",IFERROR(VLOOKUP(A738,'[1]Diseño de Control Corrup'!$A$3:$J$100,4,FALSE),""))</f>
        <v/>
      </c>
      <c r="M738" s="8"/>
      <c r="N738" s="8"/>
      <c r="O738" s="8"/>
      <c r="P738" s="8"/>
    </row>
    <row r="739" spans="1:16" s="26" customFormat="1" hidden="1" x14ac:dyDescent="0.25">
      <c r="A739" s="24" t="str">
        <f>IF('[1]Descripción del Riesgo de Corru'!A754="","",'[1]Descripción del Riesgo de Corru'!A754)</f>
        <v/>
      </c>
      <c r="B739" s="22" t="str">
        <f t="shared" si="11"/>
        <v/>
      </c>
      <c r="C739" s="24" t="str">
        <f>IF('[1]Descripción del Riesgo de Corru'!C754="","",'[1]Descripción del Riesgo de Corru'!C754)</f>
        <v/>
      </c>
      <c r="D739" s="25" t="str">
        <f>IFERROR(VLOOKUP(A739,'[1]Valoración de Control RiesgCorr'!$A$4:$AN$130,35,FALSE),"")</f>
        <v/>
      </c>
      <c r="E739" s="25" t="str">
        <f>IFERROR(VLOOKUP(A739,'[1]Zona de Riesgo Corrup'!$A$3:$E$12,5,FALSE),"")</f>
        <v/>
      </c>
      <c r="F739" s="25" t="str">
        <f>IF(A739="","",IFERROR(VLOOKUP(A739,'[1]Valoración de Control RiesgCorr'!$A$4:$AN$130,39,FALSE),""))</f>
        <v/>
      </c>
      <c r="G739" s="22" t="str">
        <f>IF(A739="","",IFERROR(VLOOKUP(A739,'[1]Zona de Riesgo Corrup'!$A$3:$I$22,9,FALSE),""))</f>
        <v/>
      </c>
      <c r="H739" s="25" t="str">
        <f>IF(A739="","",IFERROR(VLOOKUP(A739,'[1]Diseño de Control Corrup'!$A$3:$J$100,6,FALSE),""))</f>
        <v/>
      </c>
      <c r="I739" s="25"/>
      <c r="J739" s="25" t="str">
        <f>IF(A739="","",IFERROR(VLOOKUP(A739,'[1]Diseño de Control Corrup'!$A$3:$J$100,3,FALSE),""))</f>
        <v/>
      </c>
      <c r="K739" s="25" t="str">
        <f>IF(A739="","",IFERROR(VLOOKUP(A739,'[1]Diseño de Control Corrup'!$A$3:$J$100,4,FALSE),""))</f>
        <v/>
      </c>
      <c r="M739" s="8"/>
      <c r="N739" s="8"/>
      <c r="O739" s="8"/>
      <c r="P739" s="8"/>
    </row>
    <row r="740" spans="1:16" s="26" customFormat="1" hidden="1" x14ac:dyDescent="0.25">
      <c r="A740" s="24" t="str">
        <f>IF('[1]Descripción del Riesgo de Corru'!A755="","",'[1]Descripción del Riesgo de Corru'!A755)</f>
        <v/>
      </c>
      <c r="B740" s="22" t="str">
        <f t="shared" si="11"/>
        <v/>
      </c>
      <c r="C740" s="24" t="str">
        <f>IF('[1]Descripción del Riesgo de Corru'!C755="","",'[1]Descripción del Riesgo de Corru'!C755)</f>
        <v/>
      </c>
      <c r="D740" s="25" t="str">
        <f>IFERROR(VLOOKUP(A740,'[1]Valoración de Control RiesgCorr'!$A$4:$AN$130,35,FALSE),"")</f>
        <v/>
      </c>
      <c r="E740" s="25" t="str">
        <f>IFERROR(VLOOKUP(A740,'[1]Zona de Riesgo Corrup'!$A$3:$E$12,5,FALSE),"")</f>
        <v/>
      </c>
      <c r="F740" s="25" t="str">
        <f>IF(A740="","",IFERROR(VLOOKUP(A740,'[1]Valoración de Control RiesgCorr'!$A$4:$AN$130,39,FALSE),""))</f>
        <v/>
      </c>
      <c r="G740" s="22" t="str">
        <f>IF(A740="","",IFERROR(VLOOKUP(A740,'[1]Zona de Riesgo Corrup'!$A$3:$I$22,9,FALSE),""))</f>
        <v/>
      </c>
      <c r="H740" s="25" t="str">
        <f>IF(A740="","",IFERROR(VLOOKUP(A740,'[1]Diseño de Control Corrup'!$A$3:$J$100,6,FALSE),""))</f>
        <v/>
      </c>
      <c r="I740" s="25"/>
      <c r="J740" s="25" t="str">
        <f>IF(A740="","",IFERROR(VLOOKUP(A740,'[1]Diseño de Control Corrup'!$A$3:$J$100,3,FALSE),""))</f>
        <v/>
      </c>
      <c r="K740" s="25" t="str">
        <f>IF(A740="","",IFERROR(VLOOKUP(A740,'[1]Diseño de Control Corrup'!$A$3:$J$100,4,FALSE),""))</f>
        <v/>
      </c>
      <c r="M740" s="8"/>
      <c r="N740" s="8"/>
      <c r="O740" s="8"/>
      <c r="P740" s="8"/>
    </row>
    <row r="741" spans="1:16" s="26" customFormat="1" hidden="1" x14ac:dyDescent="0.25">
      <c r="A741" s="24" t="str">
        <f>IF('[1]Descripción del Riesgo de Corru'!A756="","",'[1]Descripción del Riesgo de Corru'!A756)</f>
        <v/>
      </c>
      <c r="B741" s="22" t="str">
        <f t="shared" si="11"/>
        <v/>
      </c>
      <c r="C741" s="24" t="str">
        <f>IF('[1]Descripción del Riesgo de Corru'!C756="","",'[1]Descripción del Riesgo de Corru'!C756)</f>
        <v/>
      </c>
      <c r="D741" s="25" t="str">
        <f>IFERROR(VLOOKUP(A741,'[1]Valoración de Control RiesgCorr'!$A$4:$AN$130,35,FALSE),"")</f>
        <v/>
      </c>
      <c r="E741" s="25" t="str">
        <f>IFERROR(VLOOKUP(A741,'[1]Zona de Riesgo Corrup'!$A$3:$E$12,5,FALSE),"")</f>
        <v/>
      </c>
      <c r="F741" s="25" t="str">
        <f>IF(A741="","",IFERROR(VLOOKUP(A741,'[1]Valoración de Control RiesgCorr'!$A$4:$AN$130,39,FALSE),""))</f>
        <v/>
      </c>
      <c r="G741" s="22" t="str">
        <f>IF(A741="","",IFERROR(VLOOKUP(A741,'[1]Zona de Riesgo Corrup'!$A$3:$I$22,9,FALSE),""))</f>
        <v/>
      </c>
      <c r="H741" s="25" t="str">
        <f>IF(A741="","",IFERROR(VLOOKUP(A741,'[1]Diseño de Control Corrup'!$A$3:$J$100,6,FALSE),""))</f>
        <v/>
      </c>
      <c r="I741" s="25"/>
      <c r="J741" s="25" t="str">
        <f>IF(A741="","",IFERROR(VLOOKUP(A741,'[1]Diseño de Control Corrup'!$A$3:$J$100,3,FALSE),""))</f>
        <v/>
      </c>
      <c r="K741" s="25" t="str">
        <f>IF(A741="","",IFERROR(VLOOKUP(A741,'[1]Diseño de Control Corrup'!$A$3:$J$100,4,FALSE),""))</f>
        <v/>
      </c>
      <c r="M741" s="8"/>
      <c r="N741" s="8"/>
      <c r="O741" s="8"/>
      <c r="P741" s="8"/>
    </row>
    <row r="742" spans="1:16" s="26" customFormat="1" hidden="1" x14ac:dyDescent="0.25">
      <c r="A742" s="24" t="str">
        <f>IF('[1]Descripción del Riesgo de Corru'!A757="","",'[1]Descripción del Riesgo de Corru'!A757)</f>
        <v/>
      </c>
      <c r="B742" s="22" t="str">
        <f t="shared" si="11"/>
        <v/>
      </c>
      <c r="C742" s="24" t="str">
        <f>IF('[1]Descripción del Riesgo de Corru'!C757="","",'[1]Descripción del Riesgo de Corru'!C757)</f>
        <v/>
      </c>
      <c r="D742" s="25" t="str">
        <f>IFERROR(VLOOKUP(A742,'[1]Valoración de Control RiesgCorr'!$A$4:$AN$130,35,FALSE),"")</f>
        <v/>
      </c>
      <c r="E742" s="25" t="str">
        <f>IFERROR(VLOOKUP(A742,'[1]Zona de Riesgo Corrup'!$A$3:$E$12,5,FALSE),"")</f>
        <v/>
      </c>
      <c r="F742" s="25" t="str">
        <f>IF(A742="","",IFERROR(VLOOKUP(A742,'[1]Valoración de Control RiesgCorr'!$A$4:$AN$130,39,FALSE),""))</f>
        <v/>
      </c>
      <c r="G742" s="22" t="str">
        <f>IF(A742="","",IFERROR(VLOOKUP(A742,'[1]Zona de Riesgo Corrup'!$A$3:$I$22,9,FALSE),""))</f>
        <v/>
      </c>
      <c r="H742" s="25" t="str">
        <f>IF(A742="","",IFERROR(VLOOKUP(A742,'[1]Diseño de Control Corrup'!$A$3:$J$100,6,FALSE),""))</f>
        <v/>
      </c>
      <c r="I742" s="25"/>
      <c r="J742" s="25" t="str">
        <f>IF(A742="","",IFERROR(VLOOKUP(A742,'[1]Diseño de Control Corrup'!$A$3:$J$100,3,FALSE),""))</f>
        <v/>
      </c>
      <c r="K742" s="25" t="str">
        <f>IF(A742="","",IFERROR(VLOOKUP(A742,'[1]Diseño de Control Corrup'!$A$3:$J$100,4,FALSE),""))</f>
        <v/>
      </c>
      <c r="M742" s="8"/>
      <c r="N742" s="8"/>
      <c r="O742" s="8"/>
      <c r="P742" s="8"/>
    </row>
    <row r="743" spans="1:16" s="26" customFormat="1" hidden="1" x14ac:dyDescent="0.25">
      <c r="A743" s="24" t="str">
        <f>IF('[1]Descripción del Riesgo de Corru'!A758="","",'[1]Descripción del Riesgo de Corru'!A758)</f>
        <v/>
      </c>
      <c r="B743" s="22" t="str">
        <f t="shared" si="11"/>
        <v/>
      </c>
      <c r="C743" s="24" t="str">
        <f>IF('[1]Descripción del Riesgo de Corru'!C758="","",'[1]Descripción del Riesgo de Corru'!C758)</f>
        <v/>
      </c>
      <c r="D743" s="25" t="str">
        <f>IFERROR(VLOOKUP(A743,'[1]Valoración de Control RiesgCorr'!$A$4:$AN$130,35,FALSE),"")</f>
        <v/>
      </c>
      <c r="E743" s="25" t="str">
        <f>IFERROR(VLOOKUP(A743,'[1]Zona de Riesgo Corrup'!$A$3:$E$12,5,FALSE),"")</f>
        <v/>
      </c>
      <c r="F743" s="25" t="str">
        <f>IF(A743="","",IFERROR(VLOOKUP(A743,'[1]Valoración de Control RiesgCorr'!$A$4:$AN$130,39,FALSE),""))</f>
        <v/>
      </c>
      <c r="G743" s="22" t="str">
        <f>IF(A743="","",IFERROR(VLOOKUP(A743,'[1]Zona de Riesgo Corrup'!$A$3:$I$22,9,FALSE),""))</f>
        <v/>
      </c>
      <c r="H743" s="25" t="str">
        <f>IF(A743="","",IFERROR(VLOOKUP(A743,'[1]Diseño de Control Corrup'!$A$3:$J$100,6,FALSE),""))</f>
        <v/>
      </c>
      <c r="I743" s="25"/>
      <c r="J743" s="25" t="str">
        <f>IF(A743="","",IFERROR(VLOOKUP(A743,'[1]Diseño de Control Corrup'!$A$3:$J$100,3,FALSE),""))</f>
        <v/>
      </c>
      <c r="K743" s="25" t="str">
        <f>IF(A743="","",IFERROR(VLOOKUP(A743,'[1]Diseño de Control Corrup'!$A$3:$J$100,4,FALSE),""))</f>
        <v/>
      </c>
      <c r="M743" s="8"/>
      <c r="N743" s="8"/>
      <c r="O743" s="8"/>
      <c r="P743" s="8"/>
    </row>
    <row r="744" spans="1:16" s="26" customFormat="1" hidden="1" x14ac:dyDescent="0.25">
      <c r="A744" s="24" t="str">
        <f>IF('[1]Descripción del Riesgo de Corru'!A759="","",'[1]Descripción del Riesgo de Corru'!A759)</f>
        <v/>
      </c>
      <c r="B744" s="22" t="str">
        <f t="shared" si="11"/>
        <v/>
      </c>
      <c r="C744" s="24" t="str">
        <f>IF('[1]Descripción del Riesgo de Corru'!C759="","",'[1]Descripción del Riesgo de Corru'!C759)</f>
        <v/>
      </c>
      <c r="D744" s="25" t="str">
        <f>IFERROR(VLOOKUP(A744,'[1]Valoración de Control RiesgCorr'!$A$4:$AN$130,35,FALSE),"")</f>
        <v/>
      </c>
      <c r="E744" s="25" t="str">
        <f>IFERROR(VLOOKUP(A744,'[1]Zona de Riesgo Corrup'!$A$3:$E$12,5,FALSE),"")</f>
        <v/>
      </c>
      <c r="F744" s="25" t="str">
        <f>IF(A744="","",IFERROR(VLOOKUP(A744,'[1]Valoración de Control RiesgCorr'!$A$4:$AN$130,39,FALSE),""))</f>
        <v/>
      </c>
      <c r="G744" s="22" t="str">
        <f>IF(A744="","",IFERROR(VLOOKUP(A744,'[1]Zona de Riesgo Corrup'!$A$3:$I$22,9,FALSE),""))</f>
        <v/>
      </c>
      <c r="H744" s="25" t="str">
        <f>IF(A744="","",IFERROR(VLOOKUP(A744,'[1]Diseño de Control Corrup'!$A$3:$J$100,6,FALSE),""))</f>
        <v/>
      </c>
      <c r="I744" s="25"/>
      <c r="J744" s="25" t="str">
        <f>IF(A744="","",IFERROR(VLOOKUP(A744,'[1]Diseño de Control Corrup'!$A$3:$J$100,3,FALSE),""))</f>
        <v/>
      </c>
      <c r="K744" s="25" t="str">
        <f>IF(A744="","",IFERROR(VLOOKUP(A744,'[1]Diseño de Control Corrup'!$A$3:$J$100,4,FALSE),""))</f>
        <v/>
      </c>
      <c r="M744" s="8"/>
      <c r="N744" s="8"/>
      <c r="O744" s="8"/>
      <c r="P744" s="8"/>
    </row>
    <row r="745" spans="1:16" s="26" customFormat="1" hidden="1" x14ac:dyDescent="0.25">
      <c r="A745" s="24" t="str">
        <f>IF('[1]Descripción del Riesgo de Corru'!A760="","",'[1]Descripción del Riesgo de Corru'!A760)</f>
        <v/>
      </c>
      <c r="B745" s="22" t="str">
        <f t="shared" si="11"/>
        <v/>
      </c>
      <c r="C745" s="24" t="str">
        <f>IF('[1]Descripción del Riesgo de Corru'!C760="","",'[1]Descripción del Riesgo de Corru'!C760)</f>
        <v/>
      </c>
      <c r="D745" s="25" t="str">
        <f>IFERROR(VLOOKUP(A745,'[1]Valoración de Control RiesgCorr'!$A$4:$AN$130,35,FALSE),"")</f>
        <v/>
      </c>
      <c r="E745" s="25" t="str">
        <f>IFERROR(VLOOKUP(A745,'[1]Zona de Riesgo Corrup'!$A$3:$E$12,5,FALSE),"")</f>
        <v/>
      </c>
      <c r="F745" s="25" t="str">
        <f>IF(A745="","",IFERROR(VLOOKUP(A745,'[1]Valoración de Control RiesgCorr'!$A$4:$AN$130,39,FALSE),""))</f>
        <v/>
      </c>
      <c r="G745" s="22" t="str">
        <f>IF(A745="","",IFERROR(VLOOKUP(A745,'[1]Zona de Riesgo Corrup'!$A$3:$I$22,9,FALSE),""))</f>
        <v/>
      </c>
      <c r="H745" s="25" t="str">
        <f>IF(A745="","",IFERROR(VLOOKUP(A745,'[1]Diseño de Control Corrup'!$A$3:$J$100,6,FALSE),""))</f>
        <v/>
      </c>
      <c r="I745" s="25"/>
      <c r="J745" s="25" t="str">
        <f>IF(A745="","",IFERROR(VLOOKUP(A745,'[1]Diseño de Control Corrup'!$A$3:$J$100,3,FALSE),""))</f>
        <v/>
      </c>
      <c r="K745" s="25" t="str">
        <f>IF(A745="","",IFERROR(VLOOKUP(A745,'[1]Diseño de Control Corrup'!$A$3:$J$100,4,FALSE),""))</f>
        <v/>
      </c>
      <c r="M745" s="8"/>
      <c r="N745" s="8"/>
      <c r="O745" s="8"/>
      <c r="P745" s="8"/>
    </row>
    <row r="746" spans="1:16" s="26" customFormat="1" hidden="1" x14ac:dyDescent="0.25">
      <c r="A746" s="24" t="str">
        <f>IF('[1]Descripción del Riesgo de Corru'!A761="","",'[1]Descripción del Riesgo de Corru'!A761)</f>
        <v/>
      </c>
      <c r="B746" s="22" t="str">
        <f t="shared" si="11"/>
        <v/>
      </c>
      <c r="C746" s="24" t="str">
        <f>IF('[1]Descripción del Riesgo de Corru'!C761="","",'[1]Descripción del Riesgo de Corru'!C761)</f>
        <v/>
      </c>
      <c r="D746" s="25" t="str">
        <f>IFERROR(VLOOKUP(A746,'[1]Valoración de Control RiesgCorr'!$A$4:$AN$130,35,FALSE),"")</f>
        <v/>
      </c>
      <c r="E746" s="25" t="str">
        <f>IFERROR(VLOOKUP(A746,'[1]Zona de Riesgo Corrup'!$A$3:$E$12,5,FALSE),"")</f>
        <v/>
      </c>
      <c r="F746" s="25" t="str">
        <f>IF(A746="","",IFERROR(VLOOKUP(A746,'[1]Valoración de Control RiesgCorr'!$A$4:$AN$130,39,FALSE),""))</f>
        <v/>
      </c>
      <c r="G746" s="22" t="str">
        <f>IF(A746="","",IFERROR(VLOOKUP(A746,'[1]Zona de Riesgo Corrup'!$A$3:$I$22,9,FALSE),""))</f>
        <v/>
      </c>
      <c r="H746" s="25" t="str">
        <f>IF(A746="","",IFERROR(VLOOKUP(A746,'[1]Diseño de Control Corrup'!$A$3:$J$100,6,FALSE),""))</f>
        <v/>
      </c>
      <c r="I746" s="25"/>
      <c r="J746" s="25" t="str">
        <f>IF(A746="","",IFERROR(VLOOKUP(A746,'[1]Diseño de Control Corrup'!$A$3:$J$100,3,FALSE),""))</f>
        <v/>
      </c>
      <c r="K746" s="25" t="str">
        <f>IF(A746="","",IFERROR(VLOOKUP(A746,'[1]Diseño de Control Corrup'!$A$3:$J$100,4,FALSE),""))</f>
        <v/>
      </c>
      <c r="M746" s="8"/>
      <c r="N746" s="8"/>
      <c r="O746" s="8"/>
      <c r="P746" s="8"/>
    </row>
    <row r="747" spans="1:16" s="26" customFormat="1" hidden="1" x14ac:dyDescent="0.25">
      <c r="A747" s="24" t="str">
        <f>IF('[1]Descripción del Riesgo de Corru'!A762="","",'[1]Descripción del Riesgo de Corru'!A762)</f>
        <v/>
      </c>
      <c r="B747" s="22" t="str">
        <f t="shared" si="11"/>
        <v/>
      </c>
      <c r="C747" s="24" t="str">
        <f>IF('[1]Descripción del Riesgo de Corru'!C762="","",'[1]Descripción del Riesgo de Corru'!C762)</f>
        <v/>
      </c>
      <c r="D747" s="25" t="str">
        <f>IFERROR(VLOOKUP(A747,'[1]Valoración de Control RiesgCorr'!$A$4:$AN$130,35,FALSE),"")</f>
        <v/>
      </c>
      <c r="E747" s="25" t="str">
        <f>IFERROR(VLOOKUP(A747,'[1]Zona de Riesgo Corrup'!$A$3:$E$12,5,FALSE),"")</f>
        <v/>
      </c>
      <c r="F747" s="25" t="str">
        <f>IF(A747="","",IFERROR(VLOOKUP(A747,'[1]Valoración de Control RiesgCorr'!$A$4:$AN$130,39,FALSE),""))</f>
        <v/>
      </c>
      <c r="G747" s="22" t="str">
        <f>IF(A747="","",IFERROR(VLOOKUP(A747,'[1]Zona de Riesgo Corrup'!$A$3:$I$22,9,FALSE),""))</f>
        <v/>
      </c>
      <c r="H747" s="25" t="str">
        <f>IF(A747="","",IFERROR(VLOOKUP(A747,'[1]Diseño de Control Corrup'!$A$3:$J$100,6,FALSE),""))</f>
        <v/>
      </c>
      <c r="I747" s="25"/>
      <c r="J747" s="25" t="str">
        <f>IF(A747="","",IFERROR(VLOOKUP(A747,'[1]Diseño de Control Corrup'!$A$3:$J$100,3,FALSE),""))</f>
        <v/>
      </c>
      <c r="K747" s="25" t="str">
        <f>IF(A747="","",IFERROR(VLOOKUP(A747,'[1]Diseño de Control Corrup'!$A$3:$J$100,4,FALSE),""))</f>
        <v/>
      </c>
      <c r="M747" s="8"/>
      <c r="N747" s="8"/>
      <c r="O747" s="8"/>
      <c r="P747" s="8"/>
    </row>
    <row r="748" spans="1:16" s="26" customFormat="1" hidden="1" x14ac:dyDescent="0.25">
      <c r="A748" s="24" t="str">
        <f>IF('[1]Descripción del Riesgo de Corru'!A763="","",'[1]Descripción del Riesgo de Corru'!A763)</f>
        <v/>
      </c>
      <c r="B748" s="22" t="str">
        <f t="shared" si="11"/>
        <v/>
      </c>
      <c r="C748" s="24" t="str">
        <f>IF('[1]Descripción del Riesgo de Corru'!C763="","",'[1]Descripción del Riesgo de Corru'!C763)</f>
        <v/>
      </c>
      <c r="D748" s="25" t="str">
        <f>IFERROR(VLOOKUP(A748,'[1]Valoración de Control RiesgCorr'!$A$4:$AN$130,35,FALSE),"")</f>
        <v/>
      </c>
      <c r="E748" s="25" t="str">
        <f>IFERROR(VLOOKUP(A748,'[1]Zona de Riesgo Corrup'!$A$3:$E$12,5,FALSE),"")</f>
        <v/>
      </c>
      <c r="F748" s="25" t="str">
        <f>IF(A748="","",IFERROR(VLOOKUP(A748,'[1]Valoración de Control RiesgCorr'!$A$4:$AN$130,39,FALSE),""))</f>
        <v/>
      </c>
      <c r="G748" s="22" t="str">
        <f>IF(A748="","",IFERROR(VLOOKUP(A748,'[1]Zona de Riesgo Corrup'!$A$3:$I$22,9,FALSE),""))</f>
        <v/>
      </c>
      <c r="H748" s="25" t="str">
        <f>IF(A748="","",IFERROR(VLOOKUP(A748,'[1]Diseño de Control Corrup'!$A$3:$J$100,6,FALSE),""))</f>
        <v/>
      </c>
      <c r="I748" s="25"/>
      <c r="J748" s="25" t="str">
        <f>IF(A748="","",IFERROR(VLOOKUP(A748,'[1]Diseño de Control Corrup'!$A$3:$J$100,3,FALSE),""))</f>
        <v/>
      </c>
      <c r="K748" s="25" t="str">
        <f>IF(A748="","",IFERROR(VLOOKUP(A748,'[1]Diseño de Control Corrup'!$A$3:$J$100,4,FALSE),""))</f>
        <v/>
      </c>
      <c r="M748" s="8"/>
      <c r="N748" s="8"/>
      <c r="O748" s="8"/>
      <c r="P748" s="8"/>
    </row>
    <row r="749" spans="1:16" s="26" customFormat="1" hidden="1" x14ac:dyDescent="0.25">
      <c r="A749" s="24" t="str">
        <f>IF('[1]Descripción del Riesgo de Corru'!A764="","",'[1]Descripción del Riesgo de Corru'!A764)</f>
        <v/>
      </c>
      <c r="B749" s="22" t="str">
        <f t="shared" si="11"/>
        <v/>
      </c>
      <c r="C749" s="24" t="str">
        <f>IF('[1]Descripción del Riesgo de Corru'!C764="","",'[1]Descripción del Riesgo de Corru'!C764)</f>
        <v/>
      </c>
      <c r="D749" s="25" t="str">
        <f>IFERROR(VLOOKUP(A749,'[1]Valoración de Control RiesgCorr'!$A$4:$AN$130,35,FALSE),"")</f>
        <v/>
      </c>
      <c r="E749" s="25" t="str">
        <f>IFERROR(VLOOKUP(A749,'[1]Zona de Riesgo Corrup'!$A$3:$E$12,5,FALSE),"")</f>
        <v/>
      </c>
      <c r="F749" s="25" t="str">
        <f>IF(A749="","",IFERROR(VLOOKUP(A749,'[1]Valoración de Control RiesgCorr'!$A$4:$AN$130,39,FALSE),""))</f>
        <v/>
      </c>
      <c r="G749" s="22" t="str">
        <f>IF(A749="","",IFERROR(VLOOKUP(A749,'[1]Zona de Riesgo Corrup'!$A$3:$I$22,9,FALSE),""))</f>
        <v/>
      </c>
      <c r="H749" s="25" t="str">
        <f>IF(A749="","",IFERROR(VLOOKUP(A749,'[1]Diseño de Control Corrup'!$A$3:$J$100,6,FALSE),""))</f>
        <v/>
      </c>
      <c r="I749" s="25"/>
      <c r="J749" s="25" t="str">
        <f>IF(A749="","",IFERROR(VLOOKUP(A749,'[1]Diseño de Control Corrup'!$A$3:$J$100,3,FALSE),""))</f>
        <v/>
      </c>
      <c r="K749" s="25" t="str">
        <f>IF(A749="","",IFERROR(VLOOKUP(A749,'[1]Diseño de Control Corrup'!$A$3:$J$100,4,FALSE),""))</f>
        <v/>
      </c>
      <c r="M749" s="8"/>
      <c r="N749" s="8"/>
      <c r="O749" s="8"/>
      <c r="P749" s="8"/>
    </row>
    <row r="750" spans="1:16" s="26" customFormat="1" hidden="1" x14ac:dyDescent="0.25">
      <c r="A750" s="24" t="str">
        <f>IF('[1]Descripción del Riesgo de Corru'!A765="","",'[1]Descripción del Riesgo de Corru'!A765)</f>
        <v/>
      </c>
      <c r="B750" s="22" t="str">
        <f t="shared" si="11"/>
        <v/>
      </c>
      <c r="C750" s="24" t="str">
        <f>IF('[1]Descripción del Riesgo de Corru'!C765="","",'[1]Descripción del Riesgo de Corru'!C765)</f>
        <v/>
      </c>
      <c r="D750" s="25" t="str">
        <f>IFERROR(VLOOKUP(A750,'[1]Valoración de Control RiesgCorr'!$A$4:$AN$130,35,FALSE),"")</f>
        <v/>
      </c>
      <c r="E750" s="25" t="str">
        <f>IFERROR(VLOOKUP(A750,'[1]Zona de Riesgo Corrup'!$A$3:$E$12,5,FALSE),"")</f>
        <v/>
      </c>
      <c r="F750" s="25" t="str">
        <f>IF(A750="","",IFERROR(VLOOKUP(A750,'[1]Valoración de Control RiesgCorr'!$A$4:$AN$130,39,FALSE),""))</f>
        <v/>
      </c>
      <c r="G750" s="22" t="str">
        <f>IF(A750="","",IFERROR(VLOOKUP(A750,'[1]Zona de Riesgo Corrup'!$A$3:$I$22,9,FALSE),""))</f>
        <v/>
      </c>
      <c r="H750" s="25" t="str">
        <f>IF(A750="","",IFERROR(VLOOKUP(A750,'[1]Diseño de Control Corrup'!$A$3:$J$100,6,FALSE),""))</f>
        <v/>
      </c>
      <c r="I750" s="25"/>
      <c r="J750" s="25" t="str">
        <f>IF(A750="","",IFERROR(VLOOKUP(A750,'[1]Diseño de Control Corrup'!$A$3:$J$100,3,FALSE),""))</f>
        <v/>
      </c>
      <c r="K750" s="25" t="str">
        <f>IF(A750="","",IFERROR(VLOOKUP(A750,'[1]Diseño de Control Corrup'!$A$3:$J$100,4,FALSE),""))</f>
        <v/>
      </c>
      <c r="M750" s="8"/>
      <c r="N750" s="8"/>
      <c r="O750" s="8"/>
      <c r="P750" s="8"/>
    </row>
    <row r="751" spans="1:16" s="26" customFormat="1" hidden="1" x14ac:dyDescent="0.25">
      <c r="A751" s="24" t="str">
        <f>IF('[1]Descripción del Riesgo de Corru'!A766="","",'[1]Descripción del Riesgo de Corru'!A766)</f>
        <v/>
      </c>
      <c r="B751" s="22" t="str">
        <f t="shared" si="11"/>
        <v/>
      </c>
      <c r="C751" s="24" t="str">
        <f>IF('[1]Descripción del Riesgo de Corru'!C766="","",'[1]Descripción del Riesgo de Corru'!C766)</f>
        <v/>
      </c>
      <c r="D751" s="25" t="str">
        <f>IFERROR(VLOOKUP(A751,'[1]Valoración de Control RiesgCorr'!$A$4:$AN$130,35,FALSE),"")</f>
        <v/>
      </c>
      <c r="E751" s="25" t="str">
        <f>IFERROR(VLOOKUP(A751,'[1]Zona de Riesgo Corrup'!$A$3:$E$12,5,FALSE),"")</f>
        <v/>
      </c>
      <c r="F751" s="25" t="str">
        <f>IF(A751="","",IFERROR(VLOOKUP(A751,'[1]Valoración de Control RiesgCorr'!$A$4:$AN$130,39,FALSE),""))</f>
        <v/>
      </c>
      <c r="G751" s="22" t="str">
        <f>IF(A751="","",IFERROR(VLOOKUP(A751,'[1]Zona de Riesgo Corrup'!$A$3:$I$22,9,FALSE),""))</f>
        <v/>
      </c>
      <c r="H751" s="25" t="str">
        <f>IF(A751="","",IFERROR(VLOOKUP(A751,'[1]Diseño de Control Corrup'!$A$3:$J$100,6,FALSE),""))</f>
        <v/>
      </c>
      <c r="I751" s="25"/>
      <c r="J751" s="25" t="str">
        <f>IF(A751="","",IFERROR(VLOOKUP(A751,'[1]Diseño de Control Corrup'!$A$3:$J$100,3,FALSE),""))</f>
        <v/>
      </c>
      <c r="K751" s="25" t="str">
        <f>IF(A751="","",IFERROR(VLOOKUP(A751,'[1]Diseño de Control Corrup'!$A$3:$J$100,4,FALSE),""))</f>
        <v/>
      </c>
      <c r="M751" s="8"/>
      <c r="N751" s="8"/>
      <c r="O751" s="8"/>
      <c r="P751" s="8"/>
    </row>
    <row r="752" spans="1:16" s="26" customFormat="1" hidden="1" x14ac:dyDescent="0.25">
      <c r="A752" s="24" t="str">
        <f>IF('[1]Descripción del Riesgo de Corru'!A767="","",'[1]Descripción del Riesgo de Corru'!A767)</f>
        <v/>
      </c>
      <c r="B752" s="22" t="str">
        <f t="shared" si="11"/>
        <v/>
      </c>
      <c r="C752" s="24" t="str">
        <f>IF('[1]Descripción del Riesgo de Corru'!C767="","",'[1]Descripción del Riesgo de Corru'!C767)</f>
        <v/>
      </c>
      <c r="D752" s="25" t="str">
        <f>IFERROR(VLOOKUP(A752,'[1]Valoración de Control RiesgCorr'!$A$4:$AN$130,35,FALSE),"")</f>
        <v/>
      </c>
      <c r="E752" s="25" t="str">
        <f>IFERROR(VLOOKUP(A752,'[1]Zona de Riesgo Corrup'!$A$3:$E$12,5,FALSE),"")</f>
        <v/>
      </c>
      <c r="F752" s="25" t="str">
        <f>IF(A752="","",IFERROR(VLOOKUP(A752,'[1]Valoración de Control RiesgCorr'!$A$4:$AN$130,39,FALSE),""))</f>
        <v/>
      </c>
      <c r="G752" s="22" t="str">
        <f>IF(A752="","",IFERROR(VLOOKUP(A752,'[1]Zona de Riesgo Corrup'!$A$3:$I$22,9,FALSE),""))</f>
        <v/>
      </c>
      <c r="H752" s="25" t="str">
        <f>IF(A752="","",IFERROR(VLOOKUP(A752,'[1]Diseño de Control Corrup'!$A$3:$J$100,6,FALSE),""))</f>
        <v/>
      </c>
      <c r="I752" s="25"/>
      <c r="J752" s="25" t="str">
        <f>IF(A752="","",IFERROR(VLOOKUP(A752,'[1]Diseño de Control Corrup'!$A$3:$J$100,3,FALSE),""))</f>
        <v/>
      </c>
      <c r="K752" s="25" t="str">
        <f>IF(A752="","",IFERROR(VLOOKUP(A752,'[1]Diseño de Control Corrup'!$A$3:$J$100,4,FALSE),""))</f>
        <v/>
      </c>
      <c r="M752" s="8"/>
      <c r="N752" s="8"/>
      <c r="O752" s="8"/>
      <c r="P752" s="8"/>
    </row>
    <row r="753" spans="1:16" s="26" customFormat="1" hidden="1" x14ac:dyDescent="0.25">
      <c r="A753" s="24" t="str">
        <f>IF('[1]Descripción del Riesgo de Corru'!A768="","",'[1]Descripción del Riesgo de Corru'!A768)</f>
        <v/>
      </c>
      <c r="B753" s="22" t="str">
        <f t="shared" si="11"/>
        <v/>
      </c>
      <c r="C753" s="24" t="str">
        <f>IF('[1]Descripción del Riesgo de Corru'!C768="","",'[1]Descripción del Riesgo de Corru'!C768)</f>
        <v/>
      </c>
      <c r="D753" s="25" t="str">
        <f>IFERROR(VLOOKUP(A753,'[1]Valoración de Control RiesgCorr'!$A$4:$AN$130,35,FALSE),"")</f>
        <v/>
      </c>
      <c r="E753" s="25" t="str">
        <f>IFERROR(VLOOKUP(A753,'[1]Zona de Riesgo Corrup'!$A$3:$E$12,5,FALSE),"")</f>
        <v/>
      </c>
      <c r="F753" s="25" t="str">
        <f>IF(A753="","",IFERROR(VLOOKUP(A753,'[1]Valoración de Control RiesgCorr'!$A$4:$AN$130,39,FALSE),""))</f>
        <v/>
      </c>
      <c r="G753" s="22" t="str">
        <f>IF(A753="","",IFERROR(VLOOKUP(A753,'[1]Zona de Riesgo Corrup'!$A$3:$I$22,9,FALSE),""))</f>
        <v/>
      </c>
      <c r="H753" s="25" t="str">
        <f>IF(A753="","",IFERROR(VLOOKUP(A753,'[1]Diseño de Control Corrup'!$A$3:$J$100,6,FALSE),""))</f>
        <v/>
      </c>
      <c r="I753" s="25"/>
      <c r="J753" s="25" t="str">
        <f>IF(A753="","",IFERROR(VLOOKUP(A753,'[1]Diseño de Control Corrup'!$A$3:$J$100,3,FALSE),""))</f>
        <v/>
      </c>
      <c r="K753" s="25" t="str">
        <f>IF(A753="","",IFERROR(VLOOKUP(A753,'[1]Diseño de Control Corrup'!$A$3:$J$100,4,FALSE),""))</f>
        <v/>
      </c>
      <c r="M753" s="8"/>
      <c r="N753" s="8"/>
      <c r="O753" s="8"/>
      <c r="P753" s="8"/>
    </row>
    <row r="754" spans="1:16" s="26" customFormat="1" hidden="1" x14ac:dyDescent="0.25">
      <c r="A754" s="24" t="str">
        <f>IF('[1]Descripción del Riesgo de Corru'!A769="","",'[1]Descripción del Riesgo de Corru'!A769)</f>
        <v/>
      </c>
      <c r="B754" s="22" t="str">
        <f t="shared" si="11"/>
        <v/>
      </c>
      <c r="C754" s="24" t="str">
        <f>IF('[1]Descripción del Riesgo de Corru'!C769="","",'[1]Descripción del Riesgo de Corru'!C769)</f>
        <v/>
      </c>
      <c r="D754" s="25" t="str">
        <f>IFERROR(VLOOKUP(A754,'[1]Valoración de Control RiesgCorr'!$A$4:$AN$130,35,FALSE),"")</f>
        <v/>
      </c>
      <c r="E754" s="25" t="str">
        <f>IFERROR(VLOOKUP(A754,'[1]Zona de Riesgo Corrup'!$A$3:$E$12,5,FALSE),"")</f>
        <v/>
      </c>
      <c r="F754" s="25" t="str">
        <f>IF(A754="","",IFERROR(VLOOKUP(A754,'[1]Valoración de Control RiesgCorr'!$A$4:$AN$130,39,FALSE),""))</f>
        <v/>
      </c>
      <c r="G754" s="22" t="str">
        <f>IF(A754="","",IFERROR(VLOOKUP(A754,'[1]Zona de Riesgo Corrup'!$A$3:$I$22,9,FALSE),""))</f>
        <v/>
      </c>
      <c r="H754" s="25" t="str">
        <f>IF(A754="","",IFERROR(VLOOKUP(A754,'[1]Diseño de Control Corrup'!$A$3:$J$100,6,FALSE),""))</f>
        <v/>
      </c>
      <c r="I754" s="25"/>
      <c r="J754" s="25" t="str">
        <f>IF(A754="","",IFERROR(VLOOKUP(A754,'[1]Diseño de Control Corrup'!$A$3:$J$100,3,FALSE),""))</f>
        <v/>
      </c>
      <c r="K754" s="25" t="str">
        <f>IF(A754="","",IFERROR(VLOOKUP(A754,'[1]Diseño de Control Corrup'!$A$3:$J$100,4,FALSE),""))</f>
        <v/>
      </c>
      <c r="M754" s="8"/>
      <c r="N754" s="8"/>
      <c r="O754" s="8"/>
      <c r="P754" s="8"/>
    </row>
    <row r="755" spans="1:16" s="26" customFormat="1" hidden="1" x14ac:dyDescent="0.25">
      <c r="A755" s="24" t="str">
        <f>IF('[1]Descripción del Riesgo de Corru'!A770="","",'[1]Descripción del Riesgo de Corru'!A770)</f>
        <v/>
      </c>
      <c r="B755" s="22" t="str">
        <f t="shared" si="11"/>
        <v/>
      </c>
      <c r="C755" s="24" t="str">
        <f>IF('[1]Descripción del Riesgo de Corru'!C770="","",'[1]Descripción del Riesgo de Corru'!C770)</f>
        <v/>
      </c>
      <c r="D755" s="25" t="str">
        <f>IFERROR(VLOOKUP(A755,'[1]Valoración de Control RiesgCorr'!$A$4:$AN$130,35,FALSE),"")</f>
        <v/>
      </c>
      <c r="E755" s="25" t="str">
        <f>IFERROR(VLOOKUP(A755,'[1]Zona de Riesgo Corrup'!$A$3:$E$12,5,FALSE),"")</f>
        <v/>
      </c>
      <c r="F755" s="25" t="str">
        <f>IF(A755="","",IFERROR(VLOOKUP(A755,'[1]Valoración de Control RiesgCorr'!$A$4:$AN$130,39,FALSE),""))</f>
        <v/>
      </c>
      <c r="G755" s="22" t="str">
        <f>IF(A755="","",IFERROR(VLOOKUP(A755,'[1]Zona de Riesgo Corrup'!$A$3:$I$22,9,FALSE),""))</f>
        <v/>
      </c>
      <c r="H755" s="25" t="str">
        <f>IF(A755="","",IFERROR(VLOOKUP(A755,'[1]Diseño de Control Corrup'!$A$3:$J$100,6,FALSE),""))</f>
        <v/>
      </c>
      <c r="I755" s="25"/>
      <c r="J755" s="25" t="str">
        <f>IF(A755="","",IFERROR(VLOOKUP(A755,'[1]Diseño de Control Corrup'!$A$3:$J$100,3,FALSE),""))</f>
        <v/>
      </c>
      <c r="K755" s="25" t="str">
        <f>IF(A755="","",IFERROR(VLOOKUP(A755,'[1]Diseño de Control Corrup'!$A$3:$J$100,4,FALSE),""))</f>
        <v/>
      </c>
      <c r="M755" s="8"/>
      <c r="N755" s="8"/>
      <c r="O755" s="8"/>
      <c r="P755" s="8"/>
    </row>
    <row r="756" spans="1:16" s="26" customFormat="1" hidden="1" x14ac:dyDescent="0.25">
      <c r="A756" s="24" t="str">
        <f>IF('[1]Descripción del Riesgo de Corru'!A771="","",'[1]Descripción del Riesgo de Corru'!A771)</f>
        <v/>
      </c>
      <c r="B756" s="22" t="str">
        <f t="shared" si="11"/>
        <v/>
      </c>
      <c r="C756" s="24" t="str">
        <f>IF('[1]Descripción del Riesgo de Corru'!C771="","",'[1]Descripción del Riesgo de Corru'!C771)</f>
        <v/>
      </c>
      <c r="D756" s="25" t="str">
        <f>IFERROR(VLOOKUP(A756,'[1]Valoración de Control RiesgCorr'!$A$4:$AN$130,35,FALSE),"")</f>
        <v/>
      </c>
      <c r="E756" s="25" t="str">
        <f>IFERROR(VLOOKUP(A756,'[1]Zona de Riesgo Corrup'!$A$3:$E$12,5,FALSE),"")</f>
        <v/>
      </c>
      <c r="F756" s="25" t="str">
        <f>IF(A756="","",IFERROR(VLOOKUP(A756,'[1]Valoración de Control RiesgCorr'!$A$4:$AN$130,39,FALSE),""))</f>
        <v/>
      </c>
      <c r="G756" s="22" t="str">
        <f>IF(A756="","",IFERROR(VLOOKUP(A756,'[1]Zona de Riesgo Corrup'!$A$3:$I$22,9,FALSE),""))</f>
        <v/>
      </c>
      <c r="H756" s="25" t="str">
        <f>IF(A756="","",IFERROR(VLOOKUP(A756,'[1]Diseño de Control Corrup'!$A$3:$J$100,6,FALSE),""))</f>
        <v/>
      </c>
      <c r="I756" s="25"/>
      <c r="J756" s="25" t="str">
        <f>IF(A756="","",IFERROR(VLOOKUP(A756,'[1]Diseño de Control Corrup'!$A$3:$J$100,3,FALSE),""))</f>
        <v/>
      </c>
      <c r="K756" s="25" t="str">
        <f>IF(A756="","",IFERROR(VLOOKUP(A756,'[1]Diseño de Control Corrup'!$A$3:$J$100,4,FALSE),""))</f>
        <v/>
      </c>
      <c r="M756" s="8"/>
      <c r="N756" s="8"/>
      <c r="O756" s="8"/>
      <c r="P756" s="8"/>
    </row>
    <row r="757" spans="1:16" s="26" customFormat="1" hidden="1" x14ac:dyDescent="0.25">
      <c r="A757" s="24" t="str">
        <f>IF('[1]Descripción del Riesgo de Corru'!A772="","",'[1]Descripción del Riesgo de Corru'!A772)</f>
        <v/>
      </c>
      <c r="B757" s="22" t="str">
        <f t="shared" si="11"/>
        <v/>
      </c>
      <c r="C757" s="24" t="str">
        <f>IF('[1]Descripción del Riesgo de Corru'!C772="","",'[1]Descripción del Riesgo de Corru'!C772)</f>
        <v/>
      </c>
      <c r="D757" s="25" t="str">
        <f>IFERROR(VLOOKUP(A757,'[1]Valoración de Control RiesgCorr'!$A$4:$AN$130,35,FALSE),"")</f>
        <v/>
      </c>
      <c r="E757" s="25" t="str">
        <f>IFERROR(VLOOKUP(A757,'[1]Zona de Riesgo Corrup'!$A$3:$E$12,5,FALSE),"")</f>
        <v/>
      </c>
      <c r="F757" s="25" t="str">
        <f>IF(A757="","",IFERROR(VLOOKUP(A757,'[1]Valoración de Control RiesgCorr'!$A$4:$AN$130,39,FALSE),""))</f>
        <v/>
      </c>
      <c r="G757" s="22" t="str">
        <f>IF(A757="","",IFERROR(VLOOKUP(A757,'[1]Zona de Riesgo Corrup'!$A$3:$I$22,9,FALSE),""))</f>
        <v/>
      </c>
      <c r="H757" s="25" t="str">
        <f>IF(A757="","",IFERROR(VLOOKUP(A757,'[1]Diseño de Control Corrup'!$A$3:$J$100,6,FALSE),""))</f>
        <v/>
      </c>
      <c r="I757" s="25"/>
      <c r="J757" s="25" t="str">
        <f>IF(A757="","",IFERROR(VLOOKUP(A757,'[1]Diseño de Control Corrup'!$A$3:$J$100,3,FALSE),""))</f>
        <v/>
      </c>
      <c r="K757" s="25" t="str">
        <f>IF(A757="","",IFERROR(VLOOKUP(A757,'[1]Diseño de Control Corrup'!$A$3:$J$100,4,FALSE),""))</f>
        <v/>
      </c>
      <c r="M757" s="8"/>
      <c r="N757" s="8"/>
      <c r="O757" s="8"/>
      <c r="P757" s="8"/>
    </row>
    <row r="758" spans="1:16" s="26" customFormat="1" hidden="1" x14ac:dyDescent="0.25">
      <c r="A758" s="24" t="str">
        <f>IF('[1]Descripción del Riesgo de Corru'!A773="","",'[1]Descripción del Riesgo de Corru'!A773)</f>
        <v/>
      </c>
      <c r="B758" s="22" t="str">
        <f t="shared" si="11"/>
        <v/>
      </c>
      <c r="C758" s="24" t="str">
        <f>IF('[1]Descripción del Riesgo de Corru'!C773="","",'[1]Descripción del Riesgo de Corru'!C773)</f>
        <v/>
      </c>
      <c r="D758" s="25" t="str">
        <f>IFERROR(VLOOKUP(A758,'[1]Valoración de Control RiesgCorr'!$A$4:$AN$130,35,FALSE),"")</f>
        <v/>
      </c>
      <c r="E758" s="25" t="str">
        <f>IFERROR(VLOOKUP(A758,'[1]Zona de Riesgo Corrup'!$A$3:$E$12,5,FALSE),"")</f>
        <v/>
      </c>
      <c r="F758" s="25" t="str">
        <f>IF(A758="","",IFERROR(VLOOKUP(A758,'[1]Valoración de Control RiesgCorr'!$A$4:$AN$130,39,FALSE),""))</f>
        <v/>
      </c>
      <c r="G758" s="22" t="str">
        <f>IF(A758="","",IFERROR(VLOOKUP(A758,'[1]Zona de Riesgo Corrup'!$A$3:$I$22,9,FALSE),""))</f>
        <v/>
      </c>
      <c r="H758" s="25" t="str">
        <f>IF(A758="","",IFERROR(VLOOKUP(A758,'[1]Diseño de Control Corrup'!$A$3:$J$100,6,FALSE),""))</f>
        <v/>
      </c>
      <c r="I758" s="25"/>
      <c r="J758" s="25" t="str">
        <f>IF(A758="","",IFERROR(VLOOKUP(A758,'[1]Diseño de Control Corrup'!$A$3:$J$100,3,FALSE),""))</f>
        <v/>
      </c>
      <c r="K758" s="25" t="str">
        <f>IF(A758="","",IFERROR(VLOOKUP(A758,'[1]Diseño de Control Corrup'!$A$3:$J$100,4,FALSE),""))</f>
        <v/>
      </c>
      <c r="M758" s="8"/>
      <c r="N758" s="8"/>
      <c r="O758" s="8"/>
      <c r="P758" s="8"/>
    </row>
    <row r="759" spans="1:16" s="26" customFormat="1" hidden="1" x14ac:dyDescent="0.25">
      <c r="A759" s="24" t="str">
        <f>IF('[1]Descripción del Riesgo de Corru'!A774="","",'[1]Descripción del Riesgo de Corru'!A774)</f>
        <v/>
      </c>
      <c r="B759" s="22" t="str">
        <f t="shared" si="11"/>
        <v/>
      </c>
      <c r="C759" s="24" t="str">
        <f>IF('[1]Descripción del Riesgo de Corru'!C774="","",'[1]Descripción del Riesgo de Corru'!C774)</f>
        <v/>
      </c>
      <c r="D759" s="25" t="str">
        <f>IFERROR(VLOOKUP(A759,'[1]Valoración de Control RiesgCorr'!$A$4:$AN$130,35,FALSE),"")</f>
        <v/>
      </c>
      <c r="E759" s="25" t="str">
        <f>IFERROR(VLOOKUP(A759,'[1]Zona de Riesgo Corrup'!$A$3:$E$12,5,FALSE),"")</f>
        <v/>
      </c>
      <c r="F759" s="25" t="str">
        <f>IF(A759="","",IFERROR(VLOOKUP(A759,'[1]Valoración de Control RiesgCorr'!$A$4:$AN$130,39,FALSE),""))</f>
        <v/>
      </c>
      <c r="G759" s="22" t="str">
        <f>IF(A759="","",IFERROR(VLOOKUP(A759,'[1]Zona de Riesgo Corrup'!$A$3:$I$22,9,FALSE),""))</f>
        <v/>
      </c>
      <c r="H759" s="25" t="str">
        <f>IF(A759="","",IFERROR(VLOOKUP(A759,'[1]Diseño de Control Corrup'!$A$3:$J$100,6,FALSE),""))</f>
        <v/>
      </c>
      <c r="I759" s="25"/>
      <c r="J759" s="25" t="str">
        <f>IF(A759="","",IFERROR(VLOOKUP(A759,'[1]Diseño de Control Corrup'!$A$3:$J$100,3,FALSE),""))</f>
        <v/>
      </c>
      <c r="K759" s="25" t="str">
        <f>IF(A759="","",IFERROR(VLOOKUP(A759,'[1]Diseño de Control Corrup'!$A$3:$J$100,4,FALSE),""))</f>
        <v/>
      </c>
      <c r="M759" s="8"/>
      <c r="N759" s="8"/>
      <c r="O759" s="8"/>
      <c r="P759" s="8"/>
    </row>
    <row r="760" spans="1:16" s="26" customFormat="1" hidden="1" x14ac:dyDescent="0.25">
      <c r="A760" s="24" t="str">
        <f>IF('[1]Descripción del Riesgo de Corru'!A775="","",'[1]Descripción del Riesgo de Corru'!A775)</f>
        <v/>
      </c>
      <c r="B760" s="22" t="str">
        <f t="shared" si="11"/>
        <v/>
      </c>
      <c r="C760" s="24" t="str">
        <f>IF('[1]Descripción del Riesgo de Corru'!C775="","",'[1]Descripción del Riesgo de Corru'!C775)</f>
        <v/>
      </c>
      <c r="D760" s="25" t="str">
        <f>IFERROR(VLOOKUP(A760,'[1]Valoración de Control RiesgCorr'!$A$4:$AN$130,35,FALSE),"")</f>
        <v/>
      </c>
      <c r="E760" s="25" t="str">
        <f>IFERROR(VLOOKUP(A760,'[1]Zona de Riesgo Corrup'!$A$3:$E$12,5,FALSE),"")</f>
        <v/>
      </c>
      <c r="F760" s="25" t="str">
        <f>IF(A760="","",IFERROR(VLOOKUP(A760,'[1]Valoración de Control RiesgCorr'!$A$4:$AN$130,39,FALSE),""))</f>
        <v/>
      </c>
      <c r="G760" s="22" t="str">
        <f>IF(A760="","",IFERROR(VLOOKUP(A760,'[1]Zona de Riesgo Corrup'!$A$3:$I$22,9,FALSE),""))</f>
        <v/>
      </c>
      <c r="H760" s="25" t="str">
        <f>IF(A760="","",IFERROR(VLOOKUP(A760,'[1]Diseño de Control Corrup'!$A$3:$J$100,6,FALSE),""))</f>
        <v/>
      </c>
      <c r="I760" s="25"/>
      <c r="J760" s="25" t="str">
        <f>IF(A760="","",IFERROR(VLOOKUP(A760,'[1]Diseño de Control Corrup'!$A$3:$J$100,3,FALSE),""))</f>
        <v/>
      </c>
      <c r="K760" s="25" t="str">
        <f>IF(A760="","",IFERROR(VLOOKUP(A760,'[1]Diseño de Control Corrup'!$A$3:$J$100,4,FALSE),""))</f>
        <v/>
      </c>
      <c r="M760" s="8"/>
      <c r="N760" s="8"/>
      <c r="O760" s="8"/>
      <c r="P760" s="8"/>
    </row>
    <row r="761" spans="1:16" s="26" customFormat="1" hidden="1" x14ac:dyDescent="0.25">
      <c r="A761" s="24" t="str">
        <f>IF('[1]Descripción del Riesgo de Corru'!A776="","",'[1]Descripción del Riesgo de Corru'!A776)</f>
        <v/>
      </c>
      <c r="B761" s="22" t="str">
        <f t="shared" si="11"/>
        <v/>
      </c>
      <c r="C761" s="24" t="str">
        <f>IF('[1]Descripción del Riesgo de Corru'!C776="","",'[1]Descripción del Riesgo de Corru'!C776)</f>
        <v/>
      </c>
      <c r="D761" s="25" t="str">
        <f>IFERROR(VLOOKUP(A761,'[1]Valoración de Control RiesgCorr'!$A$4:$AN$130,35,FALSE),"")</f>
        <v/>
      </c>
      <c r="E761" s="25" t="str">
        <f>IFERROR(VLOOKUP(A761,'[1]Zona de Riesgo Corrup'!$A$3:$E$12,5,FALSE),"")</f>
        <v/>
      </c>
      <c r="F761" s="25" t="str">
        <f>IF(A761="","",IFERROR(VLOOKUP(A761,'[1]Valoración de Control RiesgCorr'!$A$4:$AN$130,39,FALSE),""))</f>
        <v/>
      </c>
      <c r="G761" s="22" t="str">
        <f>IF(A761="","",IFERROR(VLOOKUP(A761,'[1]Zona de Riesgo Corrup'!$A$3:$I$22,9,FALSE),""))</f>
        <v/>
      </c>
      <c r="H761" s="25" t="str">
        <f>IF(A761="","",IFERROR(VLOOKUP(A761,'[1]Diseño de Control Corrup'!$A$3:$J$100,6,FALSE),""))</f>
        <v/>
      </c>
      <c r="I761" s="25"/>
      <c r="J761" s="25" t="str">
        <f>IF(A761="","",IFERROR(VLOOKUP(A761,'[1]Diseño de Control Corrup'!$A$3:$J$100,3,FALSE),""))</f>
        <v/>
      </c>
      <c r="K761" s="25" t="str">
        <f>IF(A761="","",IFERROR(VLOOKUP(A761,'[1]Diseño de Control Corrup'!$A$3:$J$100,4,FALSE),""))</f>
        <v/>
      </c>
      <c r="M761" s="8"/>
      <c r="N761" s="8"/>
      <c r="O761" s="8"/>
      <c r="P761" s="8"/>
    </row>
    <row r="762" spans="1:16" s="26" customFormat="1" hidden="1" x14ac:dyDescent="0.25">
      <c r="A762" s="24" t="str">
        <f>IF('[1]Descripción del Riesgo de Corru'!A777="","",'[1]Descripción del Riesgo de Corru'!A777)</f>
        <v/>
      </c>
      <c r="B762" s="22" t="str">
        <f t="shared" si="11"/>
        <v/>
      </c>
      <c r="C762" s="24" t="str">
        <f>IF('[1]Descripción del Riesgo de Corru'!C777="","",'[1]Descripción del Riesgo de Corru'!C777)</f>
        <v/>
      </c>
      <c r="D762" s="25" t="str">
        <f>IFERROR(VLOOKUP(A762,'[1]Valoración de Control RiesgCorr'!$A$4:$AN$130,35,FALSE),"")</f>
        <v/>
      </c>
      <c r="E762" s="25" t="str">
        <f>IFERROR(VLOOKUP(A762,'[1]Zona de Riesgo Corrup'!$A$3:$E$12,5,FALSE),"")</f>
        <v/>
      </c>
      <c r="F762" s="25" t="str">
        <f>IF(A762="","",IFERROR(VLOOKUP(A762,'[1]Valoración de Control RiesgCorr'!$A$4:$AN$130,39,FALSE),""))</f>
        <v/>
      </c>
      <c r="G762" s="22" t="str">
        <f>IF(A762="","",IFERROR(VLOOKUP(A762,'[1]Zona de Riesgo Corrup'!$A$3:$I$22,9,FALSE),""))</f>
        <v/>
      </c>
      <c r="H762" s="25" t="str">
        <f>IF(A762="","",IFERROR(VLOOKUP(A762,'[1]Diseño de Control Corrup'!$A$3:$J$100,6,FALSE),""))</f>
        <v/>
      </c>
      <c r="I762" s="25"/>
      <c r="J762" s="25" t="str">
        <f>IF(A762="","",IFERROR(VLOOKUP(A762,'[1]Diseño de Control Corrup'!$A$3:$J$100,3,FALSE),""))</f>
        <v/>
      </c>
      <c r="K762" s="25" t="str">
        <f>IF(A762="","",IFERROR(VLOOKUP(A762,'[1]Diseño de Control Corrup'!$A$3:$J$100,4,FALSE),""))</f>
        <v/>
      </c>
      <c r="M762" s="8"/>
      <c r="N762" s="8"/>
      <c r="O762" s="8"/>
      <c r="P762" s="8"/>
    </row>
    <row r="763" spans="1:16" s="26" customFormat="1" hidden="1" x14ac:dyDescent="0.25">
      <c r="A763" s="24" t="str">
        <f>IF('[1]Descripción del Riesgo de Corru'!A778="","",'[1]Descripción del Riesgo de Corru'!A778)</f>
        <v/>
      </c>
      <c r="B763" s="22" t="str">
        <f t="shared" si="11"/>
        <v/>
      </c>
      <c r="C763" s="24" t="str">
        <f>IF('[1]Descripción del Riesgo de Corru'!C778="","",'[1]Descripción del Riesgo de Corru'!C778)</f>
        <v/>
      </c>
      <c r="D763" s="25" t="str">
        <f>IFERROR(VLOOKUP(A763,'[1]Valoración de Control RiesgCorr'!$A$4:$AN$130,35,FALSE),"")</f>
        <v/>
      </c>
      <c r="E763" s="25" t="str">
        <f>IFERROR(VLOOKUP(A763,'[1]Zona de Riesgo Corrup'!$A$3:$E$12,5,FALSE),"")</f>
        <v/>
      </c>
      <c r="F763" s="25" t="str">
        <f>IF(A763="","",IFERROR(VLOOKUP(A763,'[1]Valoración de Control RiesgCorr'!$A$4:$AN$130,39,FALSE),""))</f>
        <v/>
      </c>
      <c r="G763" s="22" t="str">
        <f>IF(A763="","",IFERROR(VLOOKUP(A763,'[1]Zona de Riesgo Corrup'!$A$3:$I$22,9,FALSE),""))</f>
        <v/>
      </c>
      <c r="H763" s="25" t="str">
        <f>IF(A763="","",IFERROR(VLOOKUP(A763,'[1]Diseño de Control Corrup'!$A$3:$J$100,6,FALSE),""))</f>
        <v/>
      </c>
      <c r="I763" s="25"/>
      <c r="J763" s="25" t="str">
        <f>IF(A763="","",IFERROR(VLOOKUP(A763,'[1]Diseño de Control Corrup'!$A$3:$J$100,3,FALSE),""))</f>
        <v/>
      </c>
      <c r="K763" s="25" t="str">
        <f>IF(A763="","",IFERROR(VLOOKUP(A763,'[1]Diseño de Control Corrup'!$A$3:$J$100,4,FALSE),""))</f>
        <v/>
      </c>
      <c r="M763" s="8"/>
      <c r="N763" s="8"/>
      <c r="O763" s="8"/>
      <c r="P763" s="8"/>
    </row>
    <row r="764" spans="1:16" s="26" customFormat="1" hidden="1" x14ac:dyDescent="0.25">
      <c r="A764" s="24" t="str">
        <f>IF('[1]Descripción del Riesgo de Corru'!A779="","",'[1]Descripción del Riesgo de Corru'!A779)</f>
        <v/>
      </c>
      <c r="B764" s="22" t="str">
        <f t="shared" si="11"/>
        <v/>
      </c>
      <c r="C764" s="24" t="str">
        <f>IF('[1]Descripción del Riesgo de Corru'!C779="","",'[1]Descripción del Riesgo de Corru'!C779)</f>
        <v/>
      </c>
      <c r="D764" s="25" t="str">
        <f>IFERROR(VLOOKUP(A764,'[1]Valoración de Control RiesgCorr'!$A$4:$AN$130,35,FALSE),"")</f>
        <v/>
      </c>
      <c r="E764" s="25" t="str">
        <f>IFERROR(VLOOKUP(A764,'[1]Zona de Riesgo Corrup'!$A$3:$E$12,5,FALSE),"")</f>
        <v/>
      </c>
      <c r="F764" s="25" t="str">
        <f>IF(A764="","",IFERROR(VLOOKUP(A764,'[1]Valoración de Control RiesgCorr'!$A$4:$AN$130,39,FALSE),""))</f>
        <v/>
      </c>
      <c r="G764" s="22" t="str">
        <f>IF(A764="","",IFERROR(VLOOKUP(A764,'[1]Zona de Riesgo Corrup'!$A$3:$I$22,9,FALSE),""))</f>
        <v/>
      </c>
      <c r="H764" s="25" t="str">
        <f>IF(A764="","",IFERROR(VLOOKUP(A764,'[1]Diseño de Control Corrup'!$A$3:$J$100,6,FALSE),""))</f>
        <v/>
      </c>
      <c r="I764" s="25"/>
      <c r="J764" s="25" t="str">
        <f>IF(A764="","",IFERROR(VLOOKUP(A764,'[1]Diseño de Control Corrup'!$A$3:$J$100,3,FALSE),""))</f>
        <v/>
      </c>
      <c r="K764" s="25" t="str">
        <f>IF(A764="","",IFERROR(VLOOKUP(A764,'[1]Diseño de Control Corrup'!$A$3:$J$100,4,FALSE),""))</f>
        <v/>
      </c>
      <c r="M764" s="8"/>
      <c r="N764" s="8"/>
      <c r="O764" s="8"/>
      <c r="P764" s="8"/>
    </row>
    <row r="765" spans="1:16" s="26" customFormat="1" hidden="1" x14ac:dyDescent="0.25">
      <c r="A765" s="24" t="str">
        <f>IF('[1]Descripción del Riesgo de Corru'!A780="","",'[1]Descripción del Riesgo de Corru'!A780)</f>
        <v/>
      </c>
      <c r="B765" s="22" t="str">
        <f t="shared" si="11"/>
        <v/>
      </c>
      <c r="C765" s="24" t="str">
        <f>IF('[1]Descripción del Riesgo de Corru'!C780="","",'[1]Descripción del Riesgo de Corru'!C780)</f>
        <v/>
      </c>
      <c r="D765" s="25" t="str">
        <f>IFERROR(VLOOKUP(A765,'[1]Valoración de Control RiesgCorr'!$A$4:$AN$130,35,FALSE),"")</f>
        <v/>
      </c>
      <c r="E765" s="25" t="str">
        <f>IFERROR(VLOOKUP(A765,'[1]Zona de Riesgo Corrup'!$A$3:$E$12,5,FALSE),"")</f>
        <v/>
      </c>
      <c r="F765" s="25" t="str">
        <f>IF(A765="","",IFERROR(VLOOKUP(A765,'[1]Valoración de Control RiesgCorr'!$A$4:$AN$130,39,FALSE),""))</f>
        <v/>
      </c>
      <c r="G765" s="22" t="str">
        <f>IF(A765="","",IFERROR(VLOOKUP(A765,'[1]Zona de Riesgo Corrup'!$A$3:$I$22,9,FALSE),""))</f>
        <v/>
      </c>
      <c r="H765" s="25" t="str">
        <f>IF(A765="","",IFERROR(VLOOKUP(A765,'[1]Diseño de Control Corrup'!$A$3:$J$100,6,FALSE),""))</f>
        <v/>
      </c>
      <c r="I765" s="25"/>
      <c r="J765" s="25" t="str">
        <f>IF(A765="","",IFERROR(VLOOKUP(A765,'[1]Diseño de Control Corrup'!$A$3:$J$100,3,FALSE),""))</f>
        <v/>
      </c>
      <c r="K765" s="25" t="str">
        <f>IF(A765="","",IFERROR(VLOOKUP(A765,'[1]Diseño de Control Corrup'!$A$3:$J$100,4,FALSE),""))</f>
        <v/>
      </c>
      <c r="M765" s="8"/>
      <c r="N765" s="8"/>
      <c r="O765" s="8"/>
      <c r="P765" s="8"/>
    </row>
    <row r="766" spans="1:16" s="26" customFormat="1" hidden="1" x14ac:dyDescent="0.25">
      <c r="A766" s="24" t="str">
        <f>IF('[1]Descripción del Riesgo de Corru'!A781="","",'[1]Descripción del Riesgo de Corru'!A781)</f>
        <v/>
      </c>
      <c r="B766" s="22" t="str">
        <f t="shared" si="11"/>
        <v/>
      </c>
      <c r="C766" s="24" t="str">
        <f>IF('[1]Descripción del Riesgo de Corru'!C781="","",'[1]Descripción del Riesgo de Corru'!C781)</f>
        <v/>
      </c>
      <c r="D766" s="25" t="str">
        <f>IFERROR(VLOOKUP(A766,'[1]Valoración de Control RiesgCorr'!$A$4:$AN$130,35,FALSE),"")</f>
        <v/>
      </c>
      <c r="E766" s="25" t="str">
        <f>IFERROR(VLOOKUP(A766,'[1]Zona de Riesgo Corrup'!$A$3:$E$12,5,FALSE),"")</f>
        <v/>
      </c>
      <c r="F766" s="25" t="str">
        <f>IF(A766="","",IFERROR(VLOOKUP(A766,'[1]Valoración de Control RiesgCorr'!$A$4:$AN$130,39,FALSE),""))</f>
        <v/>
      </c>
      <c r="G766" s="22" t="str">
        <f>IF(A766="","",IFERROR(VLOOKUP(A766,'[1]Zona de Riesgo Corrup'!$A$3:$I$22,9,FALSE),""))</f>
        <v/>
      </c>
      <c r="H766" s="25" t="str">
        <f>IF(A766="","",IFERROR(VLOOKUP(A766,'[1]Diseño de Control Corrup'!$A$3:$J$100,6,FALSE),""))</f>
        <v/>
      </c>
      <c r="I766" s="25"/>
      <c r="J766" s="25" t="str">
        <f>IF(A766="","",IFERROR(VLOOKUP(A766,'[1]Diseño de Control Corrup'!$A$3:$J$100,3,FALSE),""))</f>
        <v/>
      </c>
      <c r="K766" s="25" t="str">
        <f>IF(A766="","",IFERROR(VLOOKUP(A766,'[1]Diseño de Control Corrup'!$A$3:$J$100,4,FALSE),""))</f>
        <v/>
      </c>
      <c r="M766" s="8"/>
      <c r="N766" s="8"/>
      <c r="O766" s="8"/>
      <c r="P766" s="8"/>
    </row>
    <row r="767" spans="1:16" s="26" customFormat="1" hidden="1" x14ac:dyDescent="0.25">
      <c r="A767" s="24" t="str">
        <f>IF('[1]Descripción del Riesgo de Corru'!A782="","",'[1]Descripción del Riesgo de Corru'!A782)</f>
        <v/>
      </c>
      <c r="B767" s="22" t="str">
        <f t="shared" si="11"/>
        <v/>
      </c>
      <c r="C767" s="24" t="str">
        <f>IF('[1]Descripción del Riesgo de Corru'!C782="","",'[1]Descripción del Riesgo de Corru'!C782)</f>
        <v/>
      </c>
      <c r="D767" s="25" t="str">
        <f>IFERROR(VLOOKUP(A767,'[1]Valoración de Control RiesgCorr'!$A$4:$AN$130,35,FALSE),"")</f>
        <v/>
      </c>
      <c r="E767" s="25" t="str">
        <f>IFERROR(VLOOKUP(A767,'[1]Zona de Riesgo Corrup'!$A$3:$E$12,5,FALSE),"")</f>
        <v/>
      </c>
      <c r="F767" s="25" t="str">
        <f>IF(A767="","",IFERROR(VLOOKUP(A767,'[1]Valoración de Control RiesgCorr'!$A$4:$AN$130,39,FALSE),""))</f>
        <v/>
      </c>
      <c r="G767" s="22" t="str">
        <f>IF(A767="","",IFERROR(VLOOKUP(A767,'[1]Zona de Riesgo Corrup'!$A$3:$I$22,9,FALSE),""))</f>
        <v/>
      </c>
      <c r="H767" s="25" t="str">
        <f>IF(A767="","",IFERROR(VLOOKUP(A767,'[1]Diseño de Control Corrup'!$A$3:$J$100,6,FALSE),""))</f>
        <v/>
      </c>
      <c r="I767" s="25"/>
      <c r="J767" s="25" t="str">
        <f>IF(A767="","",IFERROR(VLOOKUP(A767,'[1]Diseño de Control Corrup'!$A$3:$J$100,3,FALSE),""))</f>
        <v/>
      </c>
      <c r="K767" s="25" t="str">
        <f>IF(A767="","",IFERROR(VLOOKUP(A767,'[1]Diseño de Control Corrup'!$A$3:$J$100,4,FALSE),""))</f>
        <v/>
      </c>
      <c r="M767" s="8"/>
      <c r="N767" s="8"/>
      <c r="O767" s="8"/>
      <c r="P767" s="8"/>
    </row>
    <row r="768" spans="1:16" s="26" customFormat="1" hidden="1" x14ac:dyDescent="0.25">
      <c r="A768" s="24" t="str">
        <f>IF('[1]Descripción del Riesgo de Corru'!A783="","",'[1]Descripción del Riesgo de Corru'!A783)</f>
        <v/>
      </c>
      <c r="B768" s="22" t="str">
        <f t="shared" si="11"/>
        <v/>
      </c>
      <c r="C768" s="24" t="str">
        <f>IF('[1]Descripción del Riesgo de Corru'!C783="","",'[1]Descripción del Riesgo de Corru'!C783)</f>
        <v/>
      </c>
      <c r="D768" s="25" t="str">
        <f>IFERROR(VLOOKUP(A768,'[1]Valoración de Control RiesgCorr'!$A$4:$AN$130,35,FALSE),"")</f>
        <v/>
      </c>
      <c r="E768" s="25" t="str">
        <f>IFERROR(VLOOKUP(A768,'[1]Zona de Riesgo Corrup'!$A$3:$E$12,5,FALSE),"")</f>
        <v/>
      </c>
      <c r="F768" s="25" t="str">
        <f>IF(A768="","",IFERROR(VLOOKUP(A768,'[1]Valoración de Control RiesgCorr'!$A$4:$AN$130,39,FALSE),""))</f>
        <v/>
      </c>
      <c r="G768" s="22" t="str">
        <f>IF(A768="","",IFERROR(VLOOKUP(A768,'[1]Zona de Riesgo Corrup'!$A$3:$I$22,9,FALSE),""))</f>
        <v/>
      </c>
      <c r="H768" s="25" t="str">
        <f>IF(A768="","",IFERROR(VLOOKUP(A768,'[1]Diseño de Control Corrup'!$A$3:$J$100,6,FALSE),""))</f>
        <v/>
      </c>
      <c r="I768" s="25"/>
      <c r="J768" s="25" t="str">
        <f>IF(A768="","",IFERROR(VLOOKUP(A768,'[1]Diseño de Control Corrup'!$A$3:$J$100,3,FALSE),""))</f>
        <v/>
      </c>
      <c r="K768" s="25" t="str">
        <f>IF(A768="","",IFERROR(VLOOKUP(A768,'[1]Diseño de Control Corrup'!$A$3:$J$100,4,FALSE),""))</f>
        <v/>
      </c>
      <c r="M768" s="8"/>
      <c r="N768" s="8"/>
      <c r="O768" s="8"/>
      <c r="P768" s="8"/>
    </row>
    <row r="769" spans="1:16" s="26" customFormat="1" hidden="1" x14ac:dyDescent="0.25">
      <c r="A769" s="24" t="str">
        <f>IF('[1]Descripción del Riesgo de Corru'!A784="","",'[1]Descripción del Riesgo de Corru'!A784)</f>
        <v/>
      </c>
      <c r="B769" s="22" t="str">
        <f t="shared" si="11"/>
        <v/>
      </c>
      <c r="C769" s="24" t="str">
        <f>IF('[1]Descripción del Riesgo de Corru'!C784="","",'[1]Descripción del Riesgo de Corru'!C784)</f>
        <v/>
      </c>
      <c r="D769" s="25" t="str">
        <f>IFERROR(VLOOKUP(A769,'[1]Valoración de Control RiesgCorr'!$A$4:$AN$130,35,FALSE),"")</f>
        <v/>
      </c>
      <c r="E769" s="25" t="str">
        <f>IFERROR(VLOOKUP(A769,'[1]Zona de Riesgo Corrup'!$A$3:$E$12,5,FALSE),"")</f>
        <v/>
      </c>
      <c r="F769" s="25" t="str">
        <f>IF(A769="","",IFERROR(VLOOKUP(A769,'[1]Valoración de Control RiesgCorr'!$A$4:$AN$130,39,FALSE),""))</f>
        <v/>
      </c>
      <c r="G769" s="22" t="str">
        <f>IF(A769="","",IFERROR(VLOOKUP(A769,'[1]Zona de Riesgo Corrup'!$A$3:$I$22,9,FALSE),""))</f>
        <v/>
      </c>
      <c r="H769" s="25" t="str">
        <f>IF(A769="","",IFERROR(VLOOKUP(A769,'[1]Diseño de Control Corrup'!$A$3:$J$100,6,FALSE),""))</f>
        <v/>
      </c>
      <c r="I769" s="25"/>
      <c r="J769" s="25" t="str">
        <f>IF(A769="","",IFERROR(VLOOKUP(A769,'[1]Diseño de Control Corrup'!$A$3:$J$100,3,FALSE),""))</f>
        <v/>
      </c>
      <c r="K769" s="25" t="str">
        <f>IF(A769="","",IFERROR(VLOOKUP(A769,'[1]Diseño de Control Corrup'!$A$3:$J$100,4,FALSE),""))</f>
        <v/>
      </c>
      <c r="M769" s="8"/>
      <c r="N769" s="8"/>
      <c r="O769" s="8"/>
      <c r="P769" s="8"/>
    </row>
    <row r="770" spans="1:16" s="26" customFormat="1" hidden="1" x14ac:dyDescent="0.25">
      <c r="A770" s="24" t="str">
        <f>IF('[1]Descripción del Riesgo de Corru'!A785="","",'[1]Descripción del Riesgo de Corru'!A785)</f>
        <v/>
      </c>
      <c r="B770" s="22" t="str">
        <f t="shared" si="11"/>
        <v/>
      </c>
      <c r="C770" s="24" t="str">
        <f>IF('[1]Descripción del Riesgo de Corru'!C785="","",'[1]Descripción del Riesgo de Corru'!C785)</f>
        <v/>
      </c>
      <c r="D770" s="25" t="str">
        <f>IFERROR(VLOOKUP(A770,'[1]Valoración de Control RiesgCorr'!$A$4:$AN$130,35,FALSE),"")</f>
        <v/>
      </c>
      <c r="E770" s="25" t="str">
        <f>IFERROR(VLOOKUP(A770,'[1]Zona de Riesgo Corrup'!$A$3:$E$12,5,FALSE),"")</f>
        <v/>
      </c>
      <c r="F770" s="25" t="str">
        <f>IF(A770="","",IFERROR(VLOOKUP(A770,'[1]Valoración de Control RiesgCorr'!$A$4:$AN$130,39,FALSE),""))</f>
        <v/>
      </c>
      <c r="G770" s="22" t="str">
        <f>IF(A770="","",IFERROR(VLOOKUP(A770,'[1]Zona de Riesgo Corrup'!$A$3:$I$22,9,FALSE),""))</f>
        <v/>
      </c>
      <c r="H770" s="25" t="str">
        <f>IF(A770="","",IFERROR(VLOOKUP(A770,'[1]Diseño de Control Corrup'!$A$3:$J$100,6,FALSE),""))</f>
        <v/>
      </c>
      <c r="I770" s="25"/>
      <c r="J770" s="25" t="str">
        <f>IF(A770="","",IFERROR(VLOOKUP(A770,'[1]Diseño de Control Corrup'!$A$3:$J$100,3,FALSE),""))</f>
        <v/>
      </c>
      <c r="K770" s="25" t="str">
        <f>IF(A770="","",IFERROR(VLOOKUP(A770,'[1]Diseño de Control Corrup'!$A$3:$J$100,4,FALSE),""))</f>
        <v/>
      </c>
      <c r="M770" s="8"/>
      <c r="N770" s="8"/>
      <c r="O770" s="8"/>
      <c r="P770" s="8"/>
    </row>
    <row r="771" spans="1:16" s="26" customFormat="1" hidden="1" x14ac:dyDescent="0.25">
      <c r="A771" s="24" t="str">
        <f>IF('[1]Descripción del Riesgo de Corru'!A786="","",'[1]Descripción del Riesgo de Corru'!A786)</f>
        <v/>
      </c>
      <c r="B771" s="22" t="str">
        <f t="shared" si="11"/>
        <v/>
      </c>
      <c r="C771" s="24" t="str">
        <f>IF('[1]Descripción del Riesgo de Corru'!C786="","",'[1]Descripción del Riesgo de Corru'!C786)</f>
        <v/>
      </c>
      <c r="D771" s="25" t="str">
        <f>IFERROR(VLOOKUP(A771,'[1]Valoración de Control RiesgCorr'!$A$4:$AN$130,35,FALSE),"")</f>
        <v/>
      </c>
      <c r="E771" s="25" t="str">
        <f>IFERROR(VLOOKUP(A771,'[1]Zona de Riesgo Corrup'!$A$3:$E$12,5,FALSE),"")</f>
        <v/>
      </c>
      <c r="F771" s="25" t="str">
        <f>IF(A771="","",IFERROR(VLOOKUP(A771,'[1]Valoración de Control RiesgCorr'!$A$4:$AN$130,39,FALSE),""))</f>
        <v/>
      </c>
      <c r="G771" s="22" t="str">
        <f>IF(A771="","",IFERROR(VLOOKUP(A771,'[1]Zona de Riesgo Corrup'!$A$3:$I$22,9,FALSE),""))</f>
        <v/>
      </c>
      <c r="H771" s="25" t="str">
        <f>IF(A771="","",IFERROR(VLOOKUP(A771,'[1]Diseño de Control Corrup'!$A$3:$J$100,6,FALSE),""))</f>
        <v/>
      </c>
      <c r="I771" s="25"/>
      <c r="J771" s="25" t="str">
        <f>IF(A771="","",IFERROR(VLOOKUP(A771,'[1]Diseño de Control Corrup'!$A$3:$J$100,3,FALSE),""))</f>
        <v/>
      </c>
      <c r="K771" s="25" t="str">
        <f>IF(A771="","",IFERROR(VLOOKUP(A771,'[1]Diseño de Control Corrup'!$A$3:$J$100,4,FALSE),""))</f>
        <v/>
      </c>
      <c r="M771" s="8"/>
      <c r="N771" s="8"/>
      <c r="O771" s="8"/>
      <c r="P771" s="8"/>
    </row>
    <row r="772" spans="1:16" s="26" customFormat="1" hidden="1" x14ac:dyDescent="0.25">
      <c r="A772" s="24" t="str">
        <f>IF('[1]Descripción del Riesgo de Corru'!A787="","",'[1]Descripción del Riesgo de Corru'!A787)</f>
        <v/>
      </c>
      <c r="B772" s="22" t="str">
        <f t="shared" si="11"/>
        <v/>
      </c>
      <c r="C772" s="24" t="str">
        <f>IF('[1]Descripción del Riesgo de Corru'!C787="","",'[1]Descripción del Riesgo de Corru'!C787)</f>
        <v/>
      </c>
      <c r="D772" s="25" t="str">
        <f>IFERROR(VLOOKUP(A772,'[1]Valoración de Control RiesgCorr'!$A$4:$AN$130,35,FALSE),"")</f>
        <v/>
      </c>
      <c r="E772" s="25" t="str">
        <f>IFERROR(VLOOKUP(A772,'[1]Zona de Riesgo Corrup'!$A$3:$E$12,5,FALSE),"")</f>
        <v/>
      </c>
      <c r="F772" s="25" t="str">
        <f>IF(A772="","",IFERROR(VLOOKUP(A772,'[1]Valoración de Control RiesgCorr'!$A$4:$AN$130,39,FALSE),""))</f>
        <v/>
      </c>
      <c r="G772" s="22" t="str">
        <f>IF(A772="","",IFERROR(VLOOKUP(A772,'[1]Zona de Riesgo Corrup'!$A$3:$I$22,9,FALSE),""))</f>
        <v/>
      </c>
      <c r="H772" s="25" t="str">
        <f>IF(A772="","",IFERROR(VLOOKUP(A772,'[1]Diseño de Control Corrup'!$A$3:$J$100,6,FALSE),""))</f>
        <v/>
      </c>
      <c r="I772" s="25"/>
      <c r="J772" s="25" t="str">
        <f>IF(A772="","",IFERROR(VLOOKUP(A772,'[1]Diseño de Control Corrup'!$A$3:$J$100,3,FALSE),""))</f>
        <v/>
      </c>
      <c r="K772" s="25" t="str">
        <f>IF(A772="","",IFERROR(VLOOKUP(A772,'[1]Diseño de Control Corrup'!$A$3:$J$100,4,FALSE),""))</f>
        <v/>
      </c>
      <c r="M772" s="8"/>
      <c r="N772" s="8"/>
      <c r="O772" s="8"/>
      <c r="P772" s="8"/>
    </row>
    <row r="773" spans="1:16" s="26" customFormat="1" hidden="1" x14ac:dyDescent="0.25">
      <c r="A773" s="24" t="str">
        <f>IF('[1]Descripción del Riesgo de Corru'!A788="","",'[1]Descripción del Riesgo de Corru'!A788)</f>
        <v/>
      </c>
      <c r="B773" s="22" t="str">
        <f t="shared" si="11"/>
        <v/>
      </c>
      <c r="C773" s="24" t="str">
        <f>IF('[1]Descripción del Riesgo de Corru'!C788="","",'[1]Descripción del Riesgo de Corru'!C788)</f>
        <v/>
      </c>
      <c r="D773" s="25" t="str">
        <f>IFERROR(VLOOKUP(A773,'[1]Valoración de Control RiesgCorr'!$A$4:$AN$130,35,FALSE),"")</f>
        <v/>
      </c>
      <c r="E773" s="25" t="str">
        <f>IFERROR(VLOOKUP(A773,'[1]Zona de Riesgo Corrup'!$A$3:$E$12,5,FALSE),"")</f>
        <v/>
      </c>
      <c r="F773" s="25" t="str">
        <f>IF(A773="","",IFERROR(VLOOKUP(A773,'[1]Valoración de Control RiesgCorr'!$A$4:$AN$130,39,FALSE),""))</f>
        <v/>
      </c>
      <c r="G773" s="22" t="str">
        <f>IF(A773="","",IFERROR(VLOOKUP(A773,'[1]Zona de Riesgo Corrup'!$A$3:$I$22,9,FALSE),""))</f>
        <v/>
      </c>
      <c r="H773" s="25" t="str">
        <f>IF(A773="","",IFERROR(VLOOKUP(A773,'[1]Diseño de Control Corrup'!$A$3:$J$100,6,FALSE),""))</f>
        <v/>
      </c>
      <c r="I773" s="25"/>
      <c r="J773" s="25" t="str">
        <f>IF(A773="","",IFERROR(VLOOKUP(A773,'[1]Diseño de Control Corrup'!$A$3:$J$100,3,FALSE),""))</f>
        <v/>
      </c>
      <c r="K773" s="25" t="str">
        <f>IF(A773="","",IFERROR(VLOOKUP(A773,'[1]Diseño de Control Corrup'!$A$3:$J$100,4,FALSE),""))</f>
        <v/>
      </c>
      <c r="M773" s="8"/>
      <c r="N773" s="8"/>
      <c r="O773" s="8"/>
      <c r="P773" s="8"/>
    </row>
    <row r="774" spans="1:16" s="26" customFormat="1" hidden="1" x14ac:dyDescent="0.25">
      <c r="A774" s="24" t="str">
        <f>IF('[1]Descripción del Riesgo de Corru'!A789="","",'[1]Descripción del Riesgo de Corru'!A789)</f>
        <v/>
      </c>
      <c r="B774" s="22" t="str">
        <f t="shared" si="11"/>
        <v/>
      </c>
      <c r="C774" s="24" t="str">
        <f>IF('[1]Descripción del Riesgo de Corru'!C789="","",'[1]Descripción del Riesgo de Corru'!C789)</f>
        <v/>
      </c>
      <c r="D774" s="25" t="str">
        <f>IFERROR(VLOOKUP(A774,'[1]Valoración de Control RiesgCorr'!$A$4:$AN$130,35,FALSE),"")</f>
        <v/>
      </c>
      <c r="E774" s="25" t="str">
        <f>IFERROR(VLOOKUP(A774,'[1]Zona de Riesgo Corrup'!$A$3:$E$12,5,FALSE),"")</f>
        <v/>
      </c>
      <c r="F774" s="25" t="str">
        <f>IF(A774="","",IFERROR(VLOOKUP(A774,'[1]Valoración de Control RiesgCorr'!$A$4:$AN$130,39,FALSE),""))</f>
        <v/>
      </c>
      <c r="G774" s="22" t="str">
        <f>IF(A774="","",IFERROR(VLOOKUP(A774,'[1]Zona de Riesgo Corrup'!$A$3:$I$22,9,FALSE),""))</f>
        <v/>
      </c>
      <c r="H774" s="25" t="str">
        <f>IF(A774="","",IFERROR(VLOOKUP(A774,'[1]Diseño de Control Corrup'!$A$3:$J$100,6,FALSE),""))</f>
        <v/>
      </c>
      <c r="I774" s="25"/>
      <c r="J774" s="25" t="str">
        <f>IF(A774="","",IFERROR(VLOOKUP(A774,'[1]Diseño de Control Corrup'!$A$3:$J$100,3,FALSE),""))</f>
        <v/>
      </c>
      <c r="K774" s="25" t="str">
        <f>IF(A774="","",IFERROR(VLOOKUP(A774,'[1]Diseño de Control Corrup'!$A$3:$J$100,4,FALSE),""))</f>
        <v/>
      </c>
      <c r="M774" s="8"/>
      <c r="N774" s="8"/>
      <c r="O774" s="8"/>
      <c r="P774" s="8"/>
    </row>
    <row r="775" spans="1:16" s="26" customFormat="1" hidden="1" x14ac:dyDescent="0.25">
      <c r="A775" s="24" t="str">
        <f>IF('[1]Descripción del Riesgo de Corru'!A790="","",'[1]Descripción del Riesgo de Corru'!A790)</f>
        <v/>
      </c>
      <c r="B775" s="22" t="str">
        <f t="shared" si="11"/>
        <v/>
      </c>
      <c r="C775" s="24" t="str">
        <f>IF('[1]Descripción del Riesgo de Corru'!C790="","",'[1]Descripción del Riesgo de Corru'!C790)</f>
        <v/>
      </c>
      <c r="D775" s="25" t="str">
        <f>IFERROR(VLOOKUP(A775,'[1]Valoración de Control RiesgCorr'!$A$4:$AN$130,35,FALSE),"")</f>
        <v/>
      </c>
      <c r="E775" s="25" t="str">
        <f>IFERROR(VLOOKUP(A775,'[1]Zona de Riesgo Corrup'!$A$3:$E$12,5,FALSE),"")</f>
        <v/>
      </c>
      <c r="F775" s="25" t="str">
        <f>IF(A775="","",IFERROR(VLOOKUP(A775,'[1]Valoración de Control RiesgCorr'!$A$4:$AN$130,39,FALSE),""))</f>
        <v/>
      </c>
      <c r="G775" s="22" t="str">
        <f>IF(A775="","",IFERROR(VLOOKUP(A775,'[1]Zona de Riesgo Corrup'!$A$3:$I$22,9,FALSE),""))</f>
        <v/>
      </c>
      <c r="H775" s="25" t="str">
        <f>IF(A775="","",IFERROR(VLOOKUP(A775,'[1]Diseño de Control Corrup'!$A$3:$J$100,6,FALSE),""))</f>
        <v/>
      </c>
      <c r="I775" s="25"/>
      <c r="J775" s="25" t="str">
        <f>IF(A775="","",IFERROR(VLOOKUP(A775,'[1]Diseño de Control Corrup'!$A$3:$J$100,3,FALSE),""))</f>
        <v/>
      </c>
      <c r="K775" s="25" t="str">
        <f>IF(A775="","",IFERROR(VLOOKUP(A775,'[1]Diseño de Control Corrup'!$A$3:$J$100,4,FALSE),""))</f>
        <v/>
      </c>
      <c r="M775" s="8"/>
      <c r="N775" s="8"/>
      <c r="O775" s="8"/>
      <c r="P775" s="8"/>
    </row>
    <row r="776" spans="1:16" s="26" customFormat="1" hidden="1" x14ac:dyDescent="0.25">
      <c r="A776" s="24" t="str">
        <f>IF('[1]Descripción del Riesgo de Corru'!A791="","",'[1]Descripción del Riesgo de Corru'!A791)</f>
        <v/>
      </c>
      <c r="B776" s="22" t="str">
        <f t="shared" si="11"/>
        <v/>
      </c>
      <c r="C776" s="24" t="str">
        <f>IF('[1]Descripción del Riesgo de Corru'!C791="","",'[1]Descripción del Riesgo de Corru'!C791)</f>
        <v/>
      </c>
      <c r="D776" s="25" t="str">
        <f>IFERROR(VLOOKUP(A776,'[1]Valoración de Control RiesgCorr'!$A$4:$AN$130,35,FALSE),"")</f>
        <v/>
      </c>
      <c r="E776" s="25" t="str">
        <f>IFERROR(VLOOKUP(A776,'[1]Zona de Riesgo Corrup'!$A$3:$E$12,5,FALSE),"")</f>
        <v/>
      </c>
      <c r="F776" s="25" t="str">
        <f>IF(A776="","",IFERROR(VLOOKUP(A776,'[1]Valoración de Control RiesgCorr'!$A$4:$AN$130,39,FALSE),""))</f>
        <v/>
      </c>
      <c r="G776" s="22" t="str">
        <f>IF(A776="","",IFERROR(VLOOKUP(A776,'[1]Zona de Riesgo Corrup'!$A$3:$I$22,9,FALSE),""))</f>
        <v/>
      </c>
      <c r="H776" s="25" t="str">
        <f>IF(A776="","",IFERROR(VLOOKUP(A776,'[1]Diseño de Control Corrup'!$A$3:$J$100,6,FALSE),""))</f>
        <v/>
      </c>
      <c r="I776" s="25"/>
      <c r="J776" s="25" t="str">
        <f>IF(A776="","",IFERROR(VLOOKUP(A776,'[1]Diseño de Control Corrup'!$A$3:$J$100,3,FALSE),""))</f>
        <v/>
      </c>
      <c r="K776" s="25" t="str">
        <f>IF(A776="","",IFERROR(VLOOKUP(A776,'[1]Diseño de Control Corrup'!$A$3:$J$100,4,FALSE),""))</f>
        <v/>
      </c>
      <c r="M776" s="8"/>
      <c r="N776" s="8"/>
      <c r="O776" s="8"/>
      <c r="P776" s="8"/>
    </row>
    <row r="777" spans="1:16" s="26" customFormat="1" hidden="1" x14ac:dyDescent="0.25">
      <c r="A777" s="24" t="str">
        <f>IF('[1]Descripción del Riesgo de Corru'!A792="","",'[1]Descripción del Riesgo de Corru'!A792)</f>
        <v/>
      </c>
      <c r="B777" s="22" t="str">
        <f t="shared" si="11"/>
        <v/>
      </c>
      <c r="C777" s="24" t="str">
        <f>IF('[1]Descripción del Riesgo de Corru'!C792="","",'[1]Descripción del Riesgo de Corru'!C792)</f>
        <v/>
      </c>
      <c r="D777" s="25" t="str">
        <f>IFERROR(VLOOKUP(A777,'[1]Valoración de Control RiesgCorr'!$A$4:$AN$130,35,FALSE),"")</f>
        <v/>
      </c>
      <c r="E777" s="25" t="str">
        <f>IFERROR(VLOOKUP(A777,'[1]Zona de Riesgo Corrup'!$A$3:$E$12,5,FALSE),"")</f>
        <v/>
      </c>
      <c r="F777" s="25" t="str">
        <f>IF(A777="","",IFERROR(VLOOKUP(A777,'[1]Valoración de Control RiesgCorr'!$A$4:$AN$130,39,FALSE),""))</f>
        <v/>
      </c>
      <c r="G777" s="22" t="str">
        <f>IF(A777="","",IFERROR(VLOOKUP(A777,'[1]Zona de Riesgo Corrup'!$A$3:$I$22,9,FALSE),""))</f>
        <v/>
      </c>
      <c r="H777" s="25" t="str">
        <f>IF(A777="","",IFERROR(VLOOKUP(A777,'[1]Diseño de Control Corrup'!$A$3:$J$100,6,FALSE),""))</f>
        <v/>
      </c>
      <c r="I777" s="25"/>
      <c r="J777" s="25" t="str">
        <f>IF(A777="","",IFERROR(VLOOKUP(A777,'[1]Diseño de Control Corrup'!$A$3:$J$100,3,FALSE),""))</f>
        <v/>
      </c>
      <c r="K777" s="25" t="str">
        <f>IF(A777="","",IFERROR(VLOOKUP(A777,'[1]Diseño de Control Corrup'!$A$3:$J$100,4,FALSE),""))</f>
        <v/>
      </c>
      <c r="M777" s="8"/>
      <c r="N777" s="8"/>
      <c r="O777" s="8"/>
      <c r="P777" s="8"/>
    </row>
    <row r="778" spans="1:16" s="26" customFormat="1" hidden="1" x14ac:dyDescent="0.25">
      <c r="A778" s="24" t="str">
        <f>IF('[1]Descripción del Riesgo de Corru'!A793="","",'[1]Descripción del Riesgo de Corru'!A793)</f>
        <v/>
      </c>
      <c r="B778" s="22" t="str">
        <f t="shared" si="11"/>
        <v/>
      </c>
      <c r="C778" s="24" t="str">
        <f>IF('[1]Descripción del Riesgo de Corru'!C793="","",'[1]Descripción del Riesgo de Corru'!C793)</f>
        <v/>
      </c>
      <c r="D778" s="25" t="str">
        <f>IFERROR(VLOOKUP(A778,'[1]Valoración de Control RiesgCorr'!$A$4:$AN$130,35,FALSE),"")</f>
        <v/>
      </c>
      <c r="E778" s="25" t="str">
        <f>IFERROR(VLOOKUP(A778,'[1]Zona de Riesgo Corrup'!$A$3:$E$12,5,FALSE),"")</f>
        <v/>
      </c>
      <c r="F778" s="25" t="str">
        <f>IF(A778="","",IFERROR(VLOOKUP(A778,'[1]Valoración de Control RiesgCorr'!$A$4:$AN$130,39,FALSE),""))</f>
        <v/>
      </c>
      <c r="G778" s="22" t="str">
        <f>IF(A778="","",IFERROR(VLOOKUP(A778,'[1]Zona de Riesgo Corrup'!$A$3:$I$22,9,FALSE),""))</f>
        <v/>
      </c>
      <c r="H778" s="25" t="str">
        <f>IF(A778="","",IFERROR(VLOOKUP(A778,'[1]Diseño de Control Corrup'!$A$3:$J$100,6,FALSE),""))</f>
        <v/>
      </c>
      <c r="I778" s="25"/>
      <c r="J778" s="25" t="str">
        <f>IF(A778="","",IFERROR(VLOOKUP(A778,'[1]Diseño de Control Corrup'!$A$3:$J$100,3,FALSE),""))</f>
        <v/>
      </c>
      <c r="K778" s="25" t="str">
        <f>IF(A778="","",IFERROR(VLOOKUP(A778,'[1]Diseño de Control Corrup'!$A$3:$J$100,4,FALSE),""))</f>
        <v/>
      </c>
      <c r="M778" s="8"/>
      <c r="N778" s="8"/>
      <c r="O778" s="8"/>
      <c r="P778" s="8"/>
    </row>
    <row r="779" spans="1:16" s="26" customFormat="1" hidden="1" x14ac:dyDescent="0.25">
      <c r="A779" s="24" t="str">
        <f>IF('[1]Descripción del Riesgo de Corru'!A794="","",'[1]Descripción del Riesgo de Corru'!A794)</f>
        <v/>
      </c>
      <c r="B779" s="22" t="str">
        <f t="shared" si="11"/>
        <v/>
      </c>
      <c r="C779" s="24" t="str">
        <f>IF('[1]Descripción del Riesgo de Corru'!C794="","",'[1]Descripción del Riesgo de Corru'!C794)</f>
        <v/>
      </c>
      <c r="D779" s="25" t="str">
        <f>IFERROR(VLOOKUP(A779,'[1]Valoración de Control RiesgCorr'!$A$4:$AN$130,35,FALSE),"")</f>
        <v/>
      </c>
      <c r="E779" s="25" t="str">
        <f>IFERROR(VLOOKUP(A779,'[1]Zona de Riesgo Corrup'!$A$3:$E$12,5,FALSE),"")</f>
        <v/>
      </c>
      <c r="F779" s="25" t="str">
        <f>IF(A779="","",IFERROR(VLOOKUP(A779,'[1]Valoración de Control RiesgCorr'!$A$4:$AN$130,39,FALSE),""))</f>
        <v/>
      </c>
      <c r="G779" s="22" t="str">
        <f>IF(A779="","",IFERROR(VLOOKUP(A779,'[1]Zona de Riesgo Corrup'!$A$3:$I$22,9,FALSE),""))</f>
        <v/>
      </c>
      <c r="H779" s="25" t="str">
        <f>IF(A779="","",IFERROR(VLOOKUP(A779,'[1]Diseño de Control Corrup'!$A$3:$J$100,6,FALSE),""))</f>
        <v/>
      </c>
      <c r="I779" s="25"/>
      <c r="J779" s="25" t="str">
        <f>IF(A779="","",IFERROR(VLOOKUP(A779,'[1]Diseño de Control Corrup'!$A$3:$J$100,3,FALSE),""))</f>
        <v/>
      </c>
      <c r="K779" s="25" t="str">
        <f>IF(A779="","",IFERROR(VLOOKUP(A779,'[1]Diseño de Control Corrup'!$A$3:$J$100,4,FALSE),""))</f>
        <v/>
      </c>
      <c r="M779" s="8"/>
      <c r="N779" s="8"/>
      <c r="O779" s="8"/>
      <c r="P779" s="8"/>
    </row>
    <row r="780" spans="1:16" s="26" customFormat="1" hidden="1" x14ac:dyDescent="0.25">
      <c r="A780" s="24" t="str">
        <f>IF('[1]Descripción del Riesgo de Corru'!A795="","",'[1]Descripción del Riesgo de Corru'!A795)</f>
        <v/>
      </c>
      <c r="B780" s="22" t="str">
        <f t="shared" ref="B780:B843" si="12">IF(A780="","","CORRUPCIÓN")</f>
        <v/>
      </c>
      <c r="C780" s="24" t="str">
        <f>IF('[1]Descripción del Riesgo de Corru'!C795="","",'[1]Descripción del Riesgo de Corru'!C795)</f>
        <v/>
      </c>
      <c r="D780" s="25" t="str">
        <f>IFERROR(VLOOKUP(A780,'[1]Valoración de Control RiesgCorr'!$A$4:$AN$130,35,FALSE),"")</f>
        <v/>
      </c>
      <c r="E780" s="25" t="str">
        <f>IFERROR(VLOOKUP(A780,'[1]Zona de Riesgo Corrup'!$A$3:$E$12,5,FALSE),"")</f>
        <v/>
      </c>
      <c r="F780" s="25" t="str">
        <f>IF(A780="","",IFERROR(VLOOKUP(A780,'[1]Valoración de Control RiesgCorr'!$A$4:$AN$130,39,FALSE),""))</f>
        <v/>
      </c>
      <c r="G780" s="22" t="str">
        <f>IF(A780="","",IFERROR(VLOOKUP(A780,'[1]Zona de Riesgo Corrup'!$A$3:$I$22,9,FALSE),""))</f>
        <v/>
      </c>
      <c r="H780" s="25" t="str">
        <f>IF(A780="","",IFERROR(VLOOKUP(A780,'[1]Diseño de Control Corrup'!$A$3:$J$100,6,FALSE),""))</f>
        <v/>
      </c>
      <c r="I780" s="25"/>
      <c r="J780" s="25" t="str">
        <f>IF(A780="","",IFERROR(VLOOKUP(A780,'[1]Diseño de Control Corrup'!$A$3:$J$100,3,FALSE),""))</f>
        <v/>
      </c>
      <c r="K780" s="25" t="str">
        <f>IF(A780="","",IFERROR(VLOOKUP(A780,'[1]Diseño de Control Corrup'!$A$3:$J$100,4,FALSE),""))</f>
        <v/>
      </c>
      <c r="M780" s="8"/>
      <c r="N780" s="8"/>
      <c r="O780" s="8"/>
      <c r="P780" s="8"/>
    </row>
    <row r="781" spans="1:16" s="26" customFormat="1" hidden="1" x14ac:dyDescent="0.25">
      <c r="A781" s="24" t="str">
        <f>IF('[1]Descripción del Riesgo de Corru'!A796="","",'[1]Descripción del Riesgo de Corru'!A796)</f>
        <v/>
      </c>
      <c r="B781" s="22" t="str">
        <f t="shared" si="12"/>
        <v/>
      </c>
      <c r="C781" s="24" t="str">
        <f>IF('[1]Descripción del Riesgo de Corru'!C796="","",'[1]Descripción del Riesgo de Corru'!C796)</f>
        <v/>
      </c>
      <c r="D781" s="25" t="str">
        <f>IFERROR(VLOOKUP(A781,'[1]Valoración de Control RiesgCorr'!$A$4:$AN$130,35,FALSE),"")</f>
        <v/>
      </c>
      <c r="E781" s="25" t="str">
        <f>IFERROR(VLOOKUP(A781,'[1]Zona de Riesgo Corrup'!$A$3:$E$12,5,FALSE),"")</f>
        <v/>
      </c>
      <c r="F781" s="25" t="str">
        <f>IF(A781="","",IFERROR(VLOOKUP(A781,'[1]Valoración de Control RiesgCorr'!$A$4:$AN$130,39,FALSE),""))</f>
        <v/>
      </c>
      <c r="G781" s="22" t="str">
        <f>IF(A781="","",IFERROR(VLOOKUP(A781,'[1]Zona de Riesgo Corrup'!$A$3:$I$22,9,FALSE),""))</f>
        <v/>
      </c>
      <c r="H781" s="25" t="str">
        <f>IF(A781="","",IFERROR(VLOOKUP(A781,'[1]Diseño de Control Corrup'!$A$3:$J$100,6,FALSE),""))</f>
        <v/>
      </c>
      <c r="I781" s="25"/>
      <c r="J781" s="25" t="str">
        <f>IF(A781="","",IFERROR(VLOOKUP(A781,'[1]Diseño de Control Corrup'!$A$3:$J$100,3,FALSE),""))</f>
        <v/>
      </c>
      <c r="K781" s="25" t="str">
        <f>IF(A781="","",IFERROR(VLOOKUP(A781,'[1]Diseño de Control Corrup'!$A$3:$J$100,4,FALSE),""))</f>
        <v/>
      </c>
      <c r="M781" s="8"/>
      <c r="N781" s="8"/>
      <c r="O781" s="8"/>
      <c r="P781" s="8"/>
    </row>
    <row r="782" spans="1:16" s="26" customFormat="1" hidden="1" x14ac:dyDescent="0.25">
      <c r="A782" s="24" t="str">
        <f>IF('[1]Descripción del Riesgo de Corru'!A797="","",'[1]Descripción del Riesgo de Corru'!A797)</f>
        <v/>
      </c>
      <c r="B782" s="22" t="str">
        <f t="shared" si="12"/>
        <v/>
      </c>
      <c r="C782" s="24" t="str">
        <f>IF('[1]Descripción del Riesgo de Corru'!C797="","",'[1]Descripción del Riesgo de Corru'!C797)</f>
        <v/>
      </c>
      <c r="D782" s="25" t="str">
        <f>IFERROR(VLOOKUP(A782,'[1]Valoración de Control RiesgCorr'!$A$4:$AN$130,35,FALSE),"")</f>
        <v/>
      </c>
      <c r="E782" s="25" t="str">
        <f>IFERROR(VLOOKUP(A782,'[1]Zona de Riesgo Corrup'!$A$3:$E$12,5,FALSE),"")</f>
        <v/>
      </c>
      <c r="F782" s="25" t="str">
        <f>IF(A782="","",IFERROR(VLOOKUP(A782,'[1]Valoración de Control RiesgCorr'!$A$4:$AN$130,39,FALSE),""))</f>
        <v/>
      </c>
      <c r="G782" s="22" t="str">
        <f>IF(A782="","",IFERROR(VLOOKUP(A782,'[1]Zona de Riesgo Corrup'!$A$3:$I$22,9,FALSE),""))</f>
        <v/>
      </c>
      <c r="H782" s="25" t="str">
        <f>IF(A782="","",IFERROR(VLOOKUP(A782,'[1]Diseño de Control Corrup'!$A$3:$J$100,6,FALSE),""))</f>
        <v/>
      </c>
      <c r="I782" s="25"/>
      <c r="J782" s="25" t="str">
        <f>IF(A782="","",IFERROR(VLOOKUP(A782,'[1]Diseño de Control Corrup'!$A$3:$J$100,3,FALSE),""))</f>
        <v/>
      </c>
      <c r="K782" s="25" t="str">
        <f>IF(A782="","",IFERROR(VLOOKUP(A782,'[1]Diseño de Control Corrup'!$A$3:$J$100,4,FALSE),""))</f>
        <v/>
      </c>
      <c r="M782" s="8"/>
      <c r="N782" s="8"/>
      <c r="O782" s="8"/>
      <c r="P782" s="8"/>
    </row>
    <row r="783" spans="1:16" s="26" customFormat="1" hidden="1" x14ac:dyDescent="0.25">
      <c r="A783" s="24" t="str">
        <f>IF('[1]Descripción del Riesgo de Corru'!A798="","",'[1]Descripción del Riesgo de Corru'!A798)</f>
        <v/>
      </c>
      <c r="B783" s="22" t="str">
        <f t="shared" si="12"/>
        <v/>
      </c>
      <c r="C783" s="24" t="str">
        <f>IF('[1]Descripción del Riesgo de Corru'!C798="","",'[1]Descripción del Riesgo de Corru'!C798)</f>
        <v/>
      </c>
      <c r="D783" s="25" t="str">
        <f>IFERROR(VLOOKUP(A783,'[1]Valoración de Control RiesgCorr'!$A$4:$AN$130,35,FALSE),"")</f>
        <v/>
      </c>
      <c r="E783" s="25" t="str">
        <f>IFERROR(VLOOKUP(A783,'[1]Zona de Riesgo Corrup'!$A$3:$E$12,5,FALSE),"")</f>
        <v/>
      </c>
      <c r="F783" s="25" t="str">
        <f>IF(A783="","",IFERROR(VLOOKUP(A783,'[1]Valoración de Control RiesgCorr'!$A$4:$AN$130,39,FALSE),""))</f>
        <v/>
      </c>
      <c r="G783" s="22" t="str">
        <f>IF(A783="","",IFERROR(VLOOKUP(A783,'[1]Zona de Riesgo Corrup'!$A$3:$I$22,9,FALSE),""))</f>
        <v/>
      </c>
      <c r="H783" s="25" t="str">
        <f>IF(A783="","",IFERROR(VLOOKUP(A783,'[1]Diseño de Control Corrup'!$A$3:$J$100,6,FALSE),""))</f>
        <v/>
      </c>
      <c r="I783" s="25"/>
      <c r="J783" s="25" t="str">
        <f>IF(A783="","",IFERROR(VLOOKUP(A783,'[1]Diseño de Control Corrup'!$A$3:$J$100,3,FALSE),""))</f>
        <v/>
      </c>
      <c r="K783" s="25" t="str">
        <f>IF(A783="","",IFERROR(VLOOKUP(A783,'[1]Diseño de Control Corrup'!$A$3:$J$100,4,FALSE),""))</f>
        <v/>
      </c>
      <c r="M783" s="8"/>
      <c r="N783" s="8"/>
      <c r="O783" s="8"/>
      <c r="P783" s="8"/>
    </row>
    <row r="784" spans="1:16" s="26" customFormat="1" hidden="1" x14ac:dyDescent="0.25">
      <c r="A784" s="24" t="str">
        <f>IF('[1]Descripción del Riesgo de Corru'!A799="","",'[1]Descripción del Riesgo de Corru'!A799)</f>
        <v/>
      </c>
      <c r="B784" s="22" t="str">
        <f t="shared" si="12"/>
        <v/>
      </c>
      <c r="C784" s="24" t="str">
        <f>IF('[1]Descripción del Riesgo de Corru'!C799="","",'[1]Descripción del Riesgo de Corru'!C799)</f>
        <v/>
      </c>
      <c r="D784" s="25" t="str">
        <f>IFERROR(VLOOKUP(A784,'[1]Valoración de Control RiesgCorr'!$A$4:$AN$130,35,FALSE),"")</f>
        <v/>
      </c>
      <c r="E784" s="25" t="str">
        <f>IFERROR(VLOOKUP(A784,'[1]Zona de Riesgo Corrup'!$A$3:$E$12,5,FALSE),"")</f>
        <v/>
      </c>
      <c r="F784" s="25" t="str">
        <f>IF(A784="","",IFERROR(VLOOKUP(A784,'[1]Valoración de Control RiesgCorr'!$A$4:$AN$130,39,FALSE),""))</f>
        <v/>
      </c>
      <c r="G784" s="22" t="str">
        <f>IF(A784="","",IFERROR(VLOOKUP(A784,'[1]Zona de Riesgo Corrup'!$A$3:$I$22,9,FALSE),""))</f>
        <v/>
      </c>
      <c r="H784" s="25" t="str">
        <f>IF(A784="","",IFERROR(VLOOKUP(A784,'[1]Diseño de Control Corrup'!$A$3:$J$100,6,FALSE),""))</f>
        <v/>
      </c>
      <c r="I784" s="25"/>
      <c r="J784" s="25" t="str">
        <f>IF(A784="","",IFERROR(VLOOKUP(A784,'[1]Diseño de Control Corrup'!$A$3:$J$100,3,FALSE),""))</f>
        <v/>
      </c>
      <c r="K784" s="25" t="str">
        <f>IF(A784="","",IFERROR(VLOOKUP(A784,'[1]Diseño de Control Corrup'!$A$3:$J$100,4,FALSE),""))</f>
        <v/>
      </c>
      <c r="M784" s="8"/>
      <c r="N784" s="8"/>
      <c r="O784" s="8"/>
      <c r="P784" s="8"/>
    </row>
    <row r="785" spans="1:16" s="26" customFormat="1" hidden="1" x14ac:dyDescent="0.25">
      <c r="A785" s="24" t="str">
        <f>IF('[1]Descripción del Riesgo de Corru'!A800="","",'[1]Descripción del Riesgo de Corru'!A800)</f>
        <v/>
      </c>
      <c r="B785" s="22" t="str">
        <f t="shared" si="12"/>
        <v/>
      </c>
      <c r="C785" s="24" t="str">
        <f>IF('[1]Descripción del Riesgo de Corru'!C800="","",'[1]Descripción del Riesgo de Corru'!C800)</f>
        <v/>
      </c>
      <c r="D785" s="25" t="str">
        <f>IFERROR(VLOOKUP(A785,'[1]Valoración de Control RiesgCorr'!$A$4:$AN$130,35,FALSE),"")</f>
        <v/>
      </c>
      <c r="E785" s="25" t="str">
        <f>IFERROR(VLOOKUP(A785,'[1]Zona de Riesgo Corrup'!$A$3:$E$12,5,FALSE),"")</f>
        <v/>
      </c>
      <c r="F785" s="25" t="str">
        <f>IF(A785="","",IFERROR(VLOOKUP(A785,'[1]Valoración de Control RiesgCorr'!$A$4:$AN$130,39,FALSE),""))</f>
        <v/>
      </c>
      <c r="G785" s="22" t="str">
        <f>IF(A785="","",IFERROR(VLOOKUP(A785,'[1]Zona de Riesgo Corrup'!$A$3:$I$22,9,FALSE),""))</f>
        <v/>
      </c>
      <c r="H785" s="25" t="str">
        <f>IF(A785="","",IFERROR(VLOOKUP(A785,'[1]Diseño de Control Corrup'!$A$3:$J$100,6,FALSE),""))</f>
        <v/>
      </c>
      <c r="I785" s="25"/>
      <c r="J785" s="25" t="str">
        <f>IF(A785="","",IFERROR(VLOOKUP(A785,'[1]Diseño de Control Corrup'!$A$3:$J$100,3,FALSE),""))</f>
        <v/>
      </c>
      <c r="K785" s="25" t="str">
        <f>IF(A785="","",IFERROR(VLOOKUP(A785,'[1]Diseño de Control Corrup'!$A$3:$J$100,4,FALSE),""))</f>
        <v/>
      </c>
      <c r="M785" s="8"/>
      <c r="N785" s="8"/>
      <c r="O785" s="8"/>
      <c r="P785" s="8"/>
    </row>
    <row r="786" spans="1:16" s="26" customFormat="1" hidden="1" x14ac:dyDescent="0.25">
      <c r="A786" s="24" t="str">
        <f>IF('[1]Descripción del Riesgo de Corru'!A801="","",'[1]Descripción del Riesgo de Corru'!A801)</f>
        <v/>
      </c>
      <c r="B786" s="22" t="str">
        <f t="shared" si="12"/>
        <v/>
      </c>
      <c r="C786" s="24" t="str">
        <f>IF('[1]Descripción del Riesgo de Corru'!C801="","",'[1]Descripción del Riesgo de Corru'!C801)</f>
        <v/>
      </c>
      <c r="D786" s="25" t="str">
        <f>IFERROR(VLOOKUP(A786,'[1]Valoración de Control RiesgCorr'!$A$4:$AN$130,35,FALSE),"")</f>
        <v/>
      </c>
      <c r="E786" s="25" t="str">
        <f>IFERROR(VLOOKUP(A786,'[1]Zona de Riesgo Corrup'!$A$3:$E$12,5,FALSE),"")</f>
        <v/>
      </c>
      <c r="F786" s="25" t="str">
        <f>IF(A786="","",IFERROR(VLOOKUP(A786,'[1]Valoración de Control RiesgCorr'!$A$4:$AN$130,39,FALSE),""))</f>
        <v/>
      </c>
      <c r="G786" s="22" t="str">
        <f>IF(A786="","",IFERROR(VLOOKUP(A786,'[1]Zona de Riesgo Corrup'!$A$3:$I$22,9,FALSE),""))</f>
        <v/>
      </c>
      <c r="H786" s="25" t="str">
        <f>IF(A786="","",IFERROR(VLOOKUP(A786,'[1]Diseño de Control Corrup'!$A$3:$J$100,6,FALSE),""))</f>
        <v/>
      </c>
      <c r="I786" s="25"/>
      <c r="J786" s="25" t="str">
        <f>IF(A786="","",IFERROR(VLOOKUP(A786,'[1]Diseño de Control Corrup'!$A$3:$J$100,3,FALSE),""))</f>
        <v/>
      </c>
      <c r="K786" s="25" t="str">
        <f>IF(A786="","",IFERROR(VLOOKUP(A786,'[1]Diseño de Control Corrup'!$A$3:$J$100,4,FALSE),""))</f>
        <v/>
      </c>
      <c r="M786" s="8"/>
      <c r="N786" s="8"/>
      <c r="O786" s="8"/>
      <c r="P786" s="8"/>
    </row>
    <row r="787" spans="1:16" s="26" customFormat="1" hidden="1" x14ac:dyDescent="0.25">
      <c r="A787" s="24" t="str">
        <f>IF('[1]Descripción del Riesgo de Corru'!A802="","",'[1]Descripción del Riesgo de Corru'!A802)</f>
        <v/>
      </c>
      <c r="B787" s="22" t="str">
        <f t="shared" si="12"/>
        <v/>
      </c>
      <c r="C787" s="24" t="str">
        <f>IF('[1]Descripción del Riesgo de Corru'!C802="","",'[1]Descripción del Riesgo de Corru'!C802)</f>
        <v/>
      </c>
      <c r="D787" s="25" t="str">
        <f>IFERROR(VLOOKUP(A787,'[1]Valoración de Control RiesgCorr'!$A$4:$AN$130,35,FALSE),"")</f>
        <v/>
      </c>
      <c r="E787" s="25" t="str">
        <f>IFERROR(VLOOKUP(A787,'[1]Zona de Riesgo Corrup'!$A$3:$E$12,5,FALSE),"")</f>
        <v/>
      </c>
      <c r="F787" s="25" t="str">
        <f>IF(A787="","",IFERROR(VLOOKUP(A787,'[1]Valoración de Control RiesgCorr'!$A$4:$AN$130,39,FALSE),""))</f>
        <v/>
      </c>
      <c r="G787" s="22" t="str">
        <f>IF(A787="","",IFERROR(VLOOKUP(A787,'[1]Zona de Riesgo Corrup'!$A$3:$I$22,9,FALSE),""))</f>
        <v/>
      </c>
      <c r="H787" s="25" t="str">
        <f>IF(A787="","",IFERROR(VLOOKUP(A787,'[1]Diseño de Control Corrup'!$A$3:$J$100,6,FALSE),""))</f>
        <v/>
      </c>
      <c r="I787" s="25"/>
      <c r="J787" s="25" t="str">
        <f>IF(A787="","",IFERROR(VLOOKUP(A787,'[1]Diseño de Control Corrup'!$A$3:$J$100,3,FALSE),""))</f>
        <v/>
      </c>
      <c r="K787" s="25" t="str">
        <f>IF(A787="","",IFERROR(VLOOKUP(A787,'[1]Diseño de Control Corrup'!$A$3:$J$100,4,FALSE),""))</f>
        <v/>
      </c>
      <c r="M787" s="8"/>
      <c r="N787" s="8"/>
      <c r="O787" s="8"/>
      <c r="P787" s="8"/>
    </row>
    <row r="788" spans="1:16" s="26" customFormat="1" hidden="1" x14ac:dyDescent="0.25">
      <c r="A788" s="24" t="str">
        <f>IF('[1]Descripción del Riesgo de Corru'!A803="","",'[1]Descripción del Riesgo de Corru'!A803)</f>
        <v/>
      </c>
      <c r="B788" s="22" t="str">
        <f t="shared" si="12"/>
        <v/>
      </c>
      <c r="C788" s="24" t="str">
        <f>IF('[1]Descripción del Riesgo de Corru'!C803="","",'[1]Descripción del Riesgo de Corru'!C803)</f>
        <v/>
      </c>
      <c r="D788" s="25" t="str">
        <f>IFERROR(VLOOKUP(A788,'[1]Valoración de Control RiesgCorr'!$A$4:$AN$130,35,FALSE),"")</f>
        <v/>
      </c>
      <c r="E788" s="25" t="str">
        <f>IFERROR(VLOOKUP(A788,'[1]Zona de Riesgo Corrup'!$A$3:$E$12,5,FALSE),"")</f>
        <v/>
      </c>
      <c r="F788" s="25" t="str">
        <f>IF(A788="","",IFERROR(VLOOKUP(A788,'[1]Valoración de Control RiesgCorr'!$A$4:$AN$130,39,FALSE),""))</f>
        <v/>
      </c>
      <c r="G788" s="22" t="str">
        <f>IF(A788="","",IFERROR(VLOOKUP(A788,'[1]Zona de Riesgo Corrup'!$A$3:$I$22,9,FALSE),""))</f>
        <v/>
      </c>
      <c r="H788" s="25" t="str">
        <f>IF(A788="","",IFERROR(VLOOKUP(A788,'[1]Diseño de Control Corrup'!$A$3:$J$100,6,FALSE),""))</f>
        <v/>
      </c>
      <c r="I788" s="25"/>
      <c r="J788" s="25" t="str">
        <f>IF(A788="","",IFERROR(VLOOKUP(A788,'[1]Diseño de Control Corrup'!$A$3:$J$100,3,FALSE),""))</f>
        <v/>
      </c>
      <c r="K788" s="25" t="str">
        <f>IF(A788="","",IFERROR(VLOOKUP(A788,'[1]Diseño de Control Corrup'!$A$3:$J$100,4,FALSE),""))</f>
        <v/>
      </c>
      <c r="M788" s="8"/>
      <c r="N788" s="8"/>
      <c r="O788" s="8"/>
      <c r="P788" s="8"/>
    </row>
    <row r="789" spans="1:16" s="26" customFormat="1" hidden="1" x14ac:dyDescent="0.25">
      <c r="A789" s="24" t="str">
        <f>IF('[1]Descripción del Riesgo de Corru'!A804="","",'[1]Descripción del Riesgo de Corru'!A804)</f>
        <v/>
      </c>
      <c r="B789" s="22" t="str">
        <f t="shared" si="12"/>
        <v/>
      </c>
      <c r="C789" s="24" t="str">
        <f>IF('[1]Descripción del Riesgo de Corru'!C804="","",'[1]Descripción del Riesgo de Corru'!C804)</f>
        <v/>
      </c>
      <c r="D789" s="25" t="str">
        <f>IFERROR(VLOOKUP(A789,'[1]Valoración de Control RiesgCorr'!$A$4:$AN$130,35,FALSE),"")</f>
        <v/>
      </c>
      <c r="E789" s="25" t="str">
        <f>IFERROR(VLOOKUP(A789,'[1]Zona de Riesgo Corrup'!$A$3:$E$12,5,FALSE),"")</f>
        <v/>
      </c>
      <c r="F789" s="25" t="str">
        <f>IF(A789="","",IFERROR(VLOOKUP(A789,'[1]Valoración de Control RiesgCorr'!$A$4:$AN$130,39,FALSE),""))</f>
        <v/>
      </c>
      <c r="G789" s="22" t="str">
        <f>IF(A789="","",IFERROR(VLOOKUP(A789,'[1]Zona de Riesgo Corrup'!$A$3:$I$22,9,FALSE),""))</f>
        <v/>
      </c>
      <c r="H789" s="25" t="str">
        <f>IF(A789="","",IFERROR(VLOOKUP(A789,'[1]Diseño de Control Corrup'!$A$3:$J$100,6,FALSE),""))</f>
        <v/>
      </c>
      <c r="I789" s="25"/>
      <c r="J789" s="25" t="str">
        <f>IF(A789="","",IFERROR(VLOOKUP(A789,'[1]Diseño de Control Corrup'!$A$3:$J$100,3,FALSE),""))</f>
        <v/>
      </c>
      <c r="K789" s="25" t="str">
        <f>IF(A789="","",IFERROR(VLOOKUP(A789,'[1]Diseño de Control Corrup'!$A$3:$J$100,4,FALSE),""))</f>
        <v/>
      </c>
      <c r="M789" s="8"/>
      <c r="N789" s="8"/>
      <c r="O789" s="8"/>
      <c r="P789" s="8"/>
    </row>
    <row r="790" spans="1:16" s="26" customFormat="1" hidden="1" x14ac:dyDescent="0.25">
      <c r="A790" s="24" t="str">
        <f>IF('[1]Descripción del Riesgo de Corru'!A805="","",'[1]Descripción del Riesgo de Corru'!A805)</f>
        <v/>
      </c>
      <c r="B790" s="22" t="str">
        <f t="shared" si="12"/>
        <v/>
      </c>
      <c r="C790" s="24" t="str">
        <f>IF('[1]Descripción del Riesgo de Corru'!C805="","",'[1]Descripción del Riesgo de Corru'!C805)</f>
        <v/>
      </c>
      <c r="D790" s="25" t="str">
        <f>IFERROR(VLOOKUP(A790,'[1]Valoración de Control RiesgCorr'!$A$4:$AN$130,35,FALSE),"")</f>
        <v/>
      </c>
      <c r="E790" s="25" t="str">
        <f>IFERROR(VLOOKUP(A790,'[1]Zona de Riesgo Corrup'!$A$3:$E$12,5,FALSE),"")</f>
        <v/>
      </c>
      <c r="F790" s="25" t="str">
        <f>IF(A790="","",IFERROR(VLOOKUP(A790,'[1]Valoración de Control RiesgCorr'!$A$4:$AN$130,39,FALSE),""))</f>
        <v/>
      </c>
      <c r="G790" s="22" t="str">
        <f>IF(A790="","",IFERROR(VLOOKUP(A790,'[1]Zona de Riesgo Corrup'!$A$3:$I$22,9,FALSE),""))</f>
        <v/>
      </c>
      <c r="H790" s="25" t="str">
        <f>IF(A790="","",IFERROR(VLOOKUP(A790,'[1]Diseño de Control Corrup'!$A$3:$J$100,6,FALSE),""))</f>
        <v/>
      </c>
      <c r="I790" s="25"/>
      <c r="J790" s="25" t="str">
        <f>IF(A790="","",IFERROR(VLOOKUP(A790,'[1]Diseño de Control Corrup'!$A$3:$J$100,3,FALSE),""))</f>
        <v/>
      </c>
      <c r="K790" s="25" t="str">
        <f>IF(A790="","",IFERROR(VLOOKUP(A790,'[1]Diseño de Control Corrup'!$A$3:$J$100,4,FALSE),""))</f>
        <v/>
      </c>
      <c r="M790" s="8"/>
      <c r="N790" s="8"/>
      <c r="O790" s="8"/>
      <c r="P790" s="8"/>
    </row>
    <row r="791" spans="1:16" s="26" customFormat="1" hidden="1" x14ac:dyDescent="0.25">
      <c r="A791" s="24" t="str">
        <f>IF('[1]Descripción del Riesgo de Corru'!A806="","",'[1]Descripción del Riesgo de Corru'!A806)</f>
        <v/>
      </c>
      <c r="B791" s="22" t="str">
        <f t="shared" si="12"/>
        <v/>
      </c>
      <c r="C791" s="24" t="str">
        <f>IF('[1]Descripción del Riesgo de Corru'!C806="","",'[1]Descripción del Riesgo de Corru'!C806)</f>
        <v/>
      </c>
      <c r="D791" s="25" t="str">
        <f>IFERROR(VLOOKUP(A791,'[1]Valoración de Control RiesgCorr'!$A$4:$AN$130,35,FALSE),"")</f>
        <v/>
      </c>
      <c r="E791" s="25" t="str">
        <f>IFERROR(VLOOKUP(A791,'[1]Zona de Riesgo Corrup'!$A$3:$E$12,5,FALSE),"")</f>
        <v/>
      </c>
      <c r="F791" s="25" t="str">
        <f>IF(A791="","",IFERROR(VLOOKUP(A791,'[1]Valoración de Control RiesgCorr'!$A$4:$AN$130,39,FALSE),""))</f>
        <v/>
      </c>
      <c r="G791" s="22" t="str">
        <f>IF(A791="","",IFERROR(VLOOKUP(A791,'[1]Zona de Riesgo Corrup'!$A$3:$I$22,9,FALSE),""))</f>
        <v/>
      </c>
      <c r="H791" s="25" t="str">
        <f>IF(A791="","",IFERROR(VLOOKUP(A791,'[1]Diseño de Control Corrup'!$A$3:$J$100,6,FALSE),""))</f>
        <v/>
      </c>
      <c r="I791" s="25"/>
      <c r="J791" s="25" t="str">
        <f>IF(A791="","",IFERROR(VLOOKUP(A791,'[1]Diseño de Control Corrup'!$A$3:$J$100,3,FALSE),""))</f>
        <v/>
      </c>
      <c r="K791" s="25" t="str">
        <f>IF(A791="","",IFERROR(VLOOKUP(A791,'[1]Diseño de Control Corrup'!$A$3:$J$100,4,FALSE),""))</f>
        <v/>
      </c>
      <c r="M791" s="8"/>
      <c r="N791" s="8"/>
      <c r="O791" s="8"/>
      <c r="P791" s="8"/>
    </row>
    <row r="792" spans="1:16" s="26" customFormat="1" hidden="1" x14ac:dyDescent="0.25">
      <c r="A792" s="24" t="str">
        <f>IF('[1]Descripción del Riesgo de Corru'!A807="","",'[1]Descripción del Riesgo de Corru'!A807)</f>
        <v/>
      </c>
      <c r="B792" s="22" t="str">
        <f t="shared" si="12"/>
        <v/>
      </c>
      <c r="C792" s="24" t="str">
        <f>IF('[1]Descripción del Riesgo de Corru'!C807="","",'[1]Descripción del Riesgo de Corru'!C807)</f>
        <v/>
      </c>
      <c r="D792" s="25" t="str">
        <f>IFERROR(VLOOKUP(A792,'[1]Valoración de Control RiesgCorr'!$A$4:$AN$130,35,FALSE),"")</f>
        <v/>
      </c>
      <c r="E792" s="25" t="str">
        <f>IFERROR(VLOOKUP(A792,'[1]Zona de Riesgo Corrup'!$A$3:$E$12,5,FALSE),"")</f>
        <v/>
      </c>
      <c r="F792" s="25" t="str">
        <f>IF(A792="","",IFERROR(VLOOKUP(A792,'[1]Valoración de Control RiesgCorr'!$A$4:$AN$130,39,FALSE),""))</f>
        <v/>
      </c>
      <c r="G792" s="22" t="str">
        <f>IF(A792="","",IFERROR(VLOOKUP(A792,'[1]Zona de Riesgo Corrup'!$A$3:$I$22,9,FALSE),""))</f>
        <v/>
      </c>
      <c r="H792" s="25" t="str">
        <f>IF(A792="","",IFERROR(VLOOKUP(A792,'[1]Diseño de Control Corrup'!$A$3:$J$100,6,FALSE),""))</f>
        <v/>
      </c>
      <c r="I792" s="25"/>
      <c r="J792" s="25" t="str">
        <f>IF(A792="","",IFERROR(VLOOKUP(A792,'[1]Diseño de Control Corrup'!$A$3:$J$100,3,FALSE),""))</f>
        <v/>
      </c>
      <c r="K792" s="25" t="str">
        <f>IF(A792="","",IFERROR(VLOOKUP(A792,'[1]Diseño de Control Corrup'!$A$3:$J$100,4,FALSE),""))</f>
        <v/>
      </c>
      <c r="M792" s="8"/>
      <c r="N792" s="8"/>
      <c r="O792" s="8"/>
      <c r="P792" s="8"/>
    </row>
    <row r="793" spans="1:16" s="26" customFormat="1" hidden="1" x14ac:dyDescent="0.25">
      <c r="A793" s="24" t="str">
        <f>IF('[1]Descripción del Riesgo de Corru'!A808="","",'[1]Descripción del Riesgo de Corru'!A808)</f>
        <v/>
      </c>
      <c r="B793" s="22" t="str">
        <f t="shared" si="12"/>
        <v/>
      </c>
      <c r="C793" s="24" t="str">
        <f>IF('[1]Descripción del Riesgo de Corru'!C808="","",'[1]Descripción del Riesgo de Corru'!C808)</f>
        <v/>
      </c>
      <c r="D793" s="25" t="str">
        <f>IFERROR(VLOOKUP(A793,'[1]Valoración de Control RiesgCorr'!$A$4:$AN$130,35,FALSE),"")</f>
        <v/>
      </c>
      <c r="E793" s="25" t="str">
        <f>IFERROR(VLOOKUP(A793,'[1]Zona de Riesgo Corrup'!$A$3:$E$12,5,FALSE),"")</f>
        <v/>
      </c>
      <c r="F793" s="25" t="str">
        <f>IF(A793="","",IFERROR(VLOOKUP(A793,'[1]Valoración de Control RiesgCorr'!$A$4:$AN$130,39,FALSE),""))</f>
        <v/>
      </c>
      <c r="G793" s="22" t="str">
        <f>IF(A793="","",IFERROR(VLOOKUP(A793,'[1]Zona de Riesgo Corrup'!$A$3:$I$22,9,FALSE),""))</f>
        <v/>
      </c>
      <c r="H793" s="25" t="str">
        <f>IF(A793="","",IFERROR(VLOOKUP(A793,'[1]Diseño de Control Corrup'!$A$3:$J$100,6,FALSE),""))</f>
        <v/>
      </c>
      <c r="I793" s="25"/>
      <c r="J793" s="25" t="str">
        <f>IF(A793="","",IFERROR(VLOOKUP(A793,'[1]Diseño de Control Corrup'!$A$3:$J$100,3,FALSE),""))</f>
        <v/>
      </c>
      <c r="K793" s="25" t="str">
        <f>IF(A793="","",IFERROR(VLOOKUP(A793,'[1]Diseño de Control Corrup'!$A$3:$J$100,4,FALSE),""))</f>
        <v/>
      </c>
      <c r="M793" s="8"/>
      <c r="N793" s="8"/>
      <c r="O793" s="8"/>
      <c r="P793" s="8"/>
    </row>
    <row r="794" spans="1:16" s="26" customFormat="1" hidden="1" x14ac:dyDescent="0.25">
      <c r="A794" s="24" t="str">
        <f>IF('[1]Descripción del Riesgo de Corru'!A809="","",'[1]Descripción del Riesgo de Corru'!A809)</f>
        <v/>
      </c>
      <c r="B794" s="22" t="str">
        <f t="shared" si="12"/>
        <v/>
      </c>
      <c r="C794" s="24" t="str">
        <f>IF('[1]Descripción del Riesgo de Corru'!C809="","",'[1]Descripción del Riesgo de Corru'!C809)</f>
        <v/>
      </c>
      <c r="D794" s="25" t="str">
        <f>IFERROR(VLOOKUP(A794,'[1]Valoración de Control RiesgCorr'!$A$4:$AN$130,35,FALSE),"")</f>
        <v/>
      </c>
      <c r="E794" s="25" t="str">
        <f>IFERROR(VLOOKUP(A794,'[1]Zona de Riesgo Corrup'!$A$3:$E$12,5,FALSE),"")</f>
        <v/>
      </c>
      <c r="F794" s="25" t="str">
        <f>IF(A794="","",IFERROR(VLOOKUP(A794,'[1]Valoración de Control RiesgCorr'!$A$4:$AN$130,39,FALSE),""))</f>
        <v/>
      </c>
      <c r="G794" s="22" t="str">
        <f>IF(A794="","",IFERROR(VLOOKUP(A794,'[1]Zona de Riesgo Corrup'!$A$3:$I$22,9,FALSE),""))</f>
        <v/>
      </c>
      <c r="H794" s="25" t="str">
        <f>IF(A794="","",IFERROR(VLOOKUP(A794,'[1]Diseño de Control Corrup'!$A$3:$J$100,6,FALSE),""))</f>
        <v/>
      </c>
      <c r="I794" s="25"/>
      <c r="J794" s="25" t="str">
        <f>IF(A794="","",IFERROR(VLOOKUP(A794,'[1]Diseño de Control Corrup'!$A$3:$J$100,3,FALSE),""))</f>
        <v/>
      </c>
      <c r="K794" s="25" t="str">
        <f>IF(A794="","",IFERROR(VLOOKUP(A794,'[1]Diseño de Control Corrup'!$A$3:$J$100,4,FALSE),""))</f>
        <v/>
      </c>
      <c r="M794" s="8"/>
      <c r="N794" s="8"/>
      <c r="O794" s="8"/>
      <c r="P794" s="8"/>
    </row>
    <row r="795" spans="1:16" s="26" customFormat="1" hidden="1" x14ac:dyDescent="0.25">
      <c r="A795" s="24" t="str">
        <f>IF('[1]Descripción del Riesgo de Corru'!A810="","",'[1]Descripción del Riesgo de Corru'!A810)</f>
        <v/>
      </c>
      <c r="B795" s="22" t="str">
        <f t="shared" si="12"/>
        <v/>
      </c>
      <c r="C795" s="24" t="str">
        <f>IF('[1]Descripción del Riesgo de Corru'!C810="","",'[1]Descripción del Riesgo de Corru'!C810)</f>
        <v/>
      </c>
      <c r="D795" s="25" t="str">
        <f>IFERROR(VLOOKUP(A795,'[1]Valoración de Control RiesgCorr'!$A$4:$AN$130,35,FALSE),"")</f>
        <v/>
      </c>
      <c r="E795" s="25" t="str">
        <f>IFERROR(VLOOKUP(A795,'[1]Zona de Riesgo Corrup'!$A$3:$E$12,5,FALSE),"")</f>
        <v/>
      </c>
      <c r="F795" s="25" t="str">
        <f>IF(A795="","",IFERROR(VLOOKUP(A795,'[1]Valoración de Control RiesgCorr'!$A$4:$AN$130,39,FALSE),""))</f>
        <v/>
      </c>
      <c r="G795" s="22" t="str">
        <f>IF(A795="","",IFERROR(VLOOKUP(A795,'[1]Zona de Riesgo Corrup'!$A$3:$I$22,9,FALSE),""))</f>
        <v/>
      </c>
      <c r="H795" s="25" t="str">
        <f>IF(A795="","",IFERROR(VLOOKUP(A795,'[1]Diseño de Control Corrup'!$A$3:$J$100,6,FALSE),""))</f>
        <v/>
      </c>
      <c r="I795" s="25"/>
      <c r="J795" s="25" t="str">
        <f>IF(A795="","",IFERROR(VLOOKUP(A795,'[1]Diseño de Control Corrup'!$A$3:$J$100,3,FALSE),""))</f>
        <v/>
      </c>
      <c r="K795" s="25" t="str">
        <f>IF(A795="","",IFERROR(VLOOKUP(A795,'[1]Diseño de Control Corrup'!$A$3:$J$100,4,FALSE),""))</f>
        <v/>
      </c>
      <c r="M795" s="8"/>
      <c r="N795" s="8"/>
      <c r="O795" s="8"/>
      <c r="P795" s="8"/>
    </row>
    <row r="796" spans="1:16" s="26" customFormat="1" hidden="1" x14ac:dyDescent="0.25">
      <c r="A796" s="24" t="str">
        <f>IF('[1]Descripción del Riesgo de Corru'!A811="","",'[1]Descripción del Riesgo de Corru'!A811)</f>
        <v/>
      </c>
      <c r="B796" s="22" t="str">
        <f t="shared" si="12"/>
        <v/>
      </c>
      <c r="C796" s="24" t="str">
        <f>IF('[1]Descripción del Riesgo de Corru'!C811="","",'[1]Descripción del Riesgo de Corru'!C811)</f>
        <v/>
      </c>
      <c r="D796" s="25" t="str">
        <f>IFERROR(VLOOKUP(A796,'[1]Valoración de Control RiesgCorr'!$A$4:$AN$130,35,FALSE),"")</f>
        <v/>
      </c>
      <c r="E796" s="25" t="str">
        <f>IFERROR(VLOOKUP(A796,'[1]Zona de Riesgo Corrup'!$A$3:$E$12,5,FALSE),"")</f>
        <v/>
      </c>
      <c r="F796" s="25" t="str">
        <f>IF(A796="","",IFERROR(VLOOKUP(A796,'[1]Valoración de Control RiesgCorr'!$A$4:$AN$130,39,FALSE),""))</f>
        <v/>
      </c>
      <c r="G796" s="22" t="str">
        <f>IF(A796="","",IFERROR(VLOOKUP(A796,'[1]Zona de Riesgo Corrup'!$A$3:$I$22,9,FALSE),""))</f>
        <v/>
      </c>
      <c r="H796" s="25" t="str">
        <f>IF(A796="","",IFERROR(VLOOKUP(A796,'[1]Diseño de Control Corrup'!$A$3:$J$100,6,FALSE),""))</f>
        <v/>
      </c>
      <c r="I796" s="25"/>
      <c r="J796" s="25" t="str">
        <f>IF(A796="","",IFERROR(VLOOKUP(A796,'[1]Diseño de Control Corrup'!$A$3:$J$100,3,FALSE),""))</f>
        <v/>
      </c>
      <c r="K796" s="25" t="str">
        <f>IF(A796="","",IFERROR(VLOOKUP(A796,'[1]Diseño de Control Corrup'!$A$3:$J$100,4,FALSE),""))</f>
        <v/>
      </c>
      <c r="M796" s="8"/>
      <c r="N796" s="8"/>
      <c r="O796" s="8"/>
      <c r="P796" s="8"/>
    </row>
    <row r="797" spans="1:16" s="26" customFormat="1" hidden="1" x14ac:dyDescent="0.25">
      <c r="A797" s="24" t="str">
        <f>IF('[1]Descripción del Riesgo de Corru'!A812="","",'[1]Descripción del Riesgo de Corru'!A812)</f>
        <v/>
      </c>
      <c r="B797" s="22" t="str">
        <f t="shared" si="12"/>
        <v/>
      </c>
      <c r="C797" s="24" t="str">
        <f>IF('[1]Descripción del Riesgo de Corru'!C812="","",'[1]Descripción del Riesgo de Corru'!C812)</f>
        <v/>
      </c>
      <c r="D797" s="25" t="str">
        <f>IFERROR(VLOOKUP(A797,'[1]Valoración de Control RiesgCorr'!$A$4:$AN$130,35,FALSE),"")</f>
        <v/>
      </c>
      <c r="E797" s="25" t="str">
        <f>IFERROR(VLOOKUP(A797,'[1]Zona de Riesgo Corrup'!$A$3:$E$12,5,FALSE),"")</f>
        <v/>
      </c>
      <c r="F797" s="25" t="str">
        <f>IF(A797="","",IFERROR(VLOOKUP(A797,'[1]Valoración de Control RiesgCorr'!$A$4:$AN$130,39,FALSE),""))</f>
        <v/>
      </c>
      <c r="G797" s="22" t="str">
        <f>IF(A797="","",IFERROR(VLOOKUP(A797,'[1]Zona de Riesgo Corrup'!$A$3:$I$22,9,FALSE),""))</f>
        <v/>
      </c>
      <c r="H797" s="25" t="str">
        <f>IF(A797="","",IFERROR(VLOOKUP(A797,'[1]Diseño de Control Corrup'!$A$3:$J$100,6,FALSE),""))</f>
        <v/>
      </c>
      <c r="I797" s="25"/>
      <c r="J797" s="25" t="str">
        <f>IF(A797="","",IFERROR(VLOOKUP(A797,'[1]Diseño de Control Corrup'!$A$3:$J$100,3,FALSE),""))</f>
        <v/>
      </c>
      <c r="K797" s="25" t="str">
        <f>IF(A797="","",IFERROR(VLOOKUP(A797,'[1]Diseño de Control Corrup'!$A$3:$J$100,4,FALSE),""))</f>
        <v/>
      </c>
      <c r="M797" s="8"/>
      <c r="N797" s="8"/>
      <c r="O797" s="8"/>
      <c r="P797" s="8"/>
    </row>
    <row r="798" spans="1:16" s="26" customFormat="1" hidden="1" x14ac:dyDescent="0.25">
      <c r="A798" s="24" t="str">
        <f>IF('[1]Descripción del Riesgo de Corru'!A813="","",'[1]Descripción del Riesgo de Corru'!A813)</f>
        <v/>
      </c>
      <c r="B798" s="22" t="str">
        <f t="shared" si="12"/>
        <v/>
      </c>
      <c r="C798" s="24" t="str">
        <f>IF('[1]Descripción del Riesgo de Corru'!C813="","",'[1]Descripción del Riesgo de Corru'!C813)</f>
        <v/>
      </c>
      <c r="D798" s="25" t="str">
        <f>IFERROR(VLOOKUP(A798,'[1]Valoración de Control RiesgCorr'!$A$4:$AN$130,35,FALSE),"")</f>
        <v/>
      </c>
      <c r="E798" s="25" t="str">
        <f>IFERROR(VLOOKUP(A798,'[1]Zona de Riesgo Corrup'!$A$3:$E$12,5,FALSE),"")</f>
        <v/>
      </c>
      <c r="F798" s="25" t="str">
        <f>IF(A798="","",IFERROR(VLOOKUP(A798,'[1]Valoración de Control RiesgCorr'!$A$4:$AN$130,39,FALSE),""))</f>
        <v/>
      </c>
      <c r="G798" s="22" t="str">
        <f>IF(A798="","",IFERROR(VLOOKUP(A798,'[1]Zona de Riesgo Corrup'!$A$3:$I$22,9,FALSE),""))</f>
        <v/>
      </c>
      <c r="H798" s="25" t="str">
        <f>IF(A798="","",IFERROR(VLOOKUP(A798,'[1]Diseño de Control Corrup'!$A$3:$J$100,6,FALSE),""))</f>
        <v/>
      </c>
      <c r="I798" s="25"/>
      <c r="J798" s="25" t="str">
        <f>IF(A798="","",IFERROR(VLOOKUP(A798,'[1]Diseño de Control Corrup'!$A$3:$J$100,3,FALSE),""))</f>
        <v/>
      </c>
      <c r="K798" s="25" t="str">
        <f>IF(A798="","",IFERROR(VLOOKUP(A798,'[1]Diseño de Control Corrup'!$A$3:$J$100,4,FALSE),""))</f>
        <v/>
      </c>
      <c r="M798" s="8"/>
      <c r="N798" s="8"/>
      <c r="O798" s="8"/>
      <c r="P798" s="8"/>
    </row>
    <row r="799" spans="1:16" s="26" customFormat="1" hidden="1" x14ac:dyDescent="0.25">
      <c r="A799" s="24" t="str">
        <f>IF('[1]Descripción del Riesgo de Corru'!A814="","",'[1]Descripción del Riesgo de Corru'!A814)</f>
        <v/>
      </c>
      <c r="B799" s="22" t="str">
        <f t="shared" si="12"/>
        <v/>
      </c>
      <c r="C799" s="24" t="str">
        <f>IF('[1]Descripción del Riesgo de Corru'!C814="","",'[1]Descripción del Riesgo de Corru'!C814)</f>
        <v/>
      </c>
      <c r="D799" s="25" t="str">
        <f>IFERROR(VLOOKUP(A799,'[1]Valoración de Control RiesgCorr'!$A$4:$AN$130,35,FALSE),"")</f>
        <v/>
      </c>
      <c r="E799" s="25" t="str">
        <f>IFERROR(VLOOKUP(A799,'[1]Zona de Riesgo Corrup'!$A$3:$E$12,5,FALSE),"")</f>
        <v/>
      </c>
      <c r="F799" s="25" t="str">
        <f>IF(A799="","",IFERROR(VLOOKUP(A799,'[1]Valoración de Control RiesgCorr'!$A$4:$AN$130,39,FALSE),""))</f>
        <v/>
      </c>
      <c r="G799" s="22" t="str">
        <f>IF(A799="","",IFERROR(VLOOKUP(A799,'[1]Zona de Riesgo Corrup'!$A$3:$I$22,9,FALSE),""))</f>
        <v/>
      </c>
      <c r="H799" s="25" t="str">
        <f>IF(A799="","",IFERROR(VLOOKUP(A799,'[1]Diseño de Control Corrup'!$A$3:$J$100,6,FALSE),""))</f>
        <v/>
      </c>
      <c r="I799" s="25"/>
      <c r="J799" s="25" t="str">
        <f>IF(A799="","",IFERROR(VLOOKUP(A799,'[1]Diseño de Control Corrup'!$A$3:$J$100,3,FALSE),""))</f>
        <v/>
      </c>
      <c r="K799" s="25" t="str">
        <f>IF(A799="","",IFERROR(VLOOKUP(A799,'[1]Diseño de Control Corrup'!$A$3:$J$100,4,FALSE),""))</f>
        <v/>
      </c>
      <c r="M799" s="8"/>
      <c r="N799" s="8"/>
      <c r="O799" s="8"/>
      <c r="P799" s="8"/>
    </row>
    <row r="800" spans="1:16" s="26" customFormat="1" hidden="1" x14ac:dyDescent="0.25">
      <c r="A800" s="24" t="str">
        <f>IF('[1]Descripción del Riesgo de Corru'!A815="","",'[1]Descripción del Riesgo de Corru'!A815)</f>
        <v/>
      </c>
      <c r="B800" s="22" t="str">
        <f t="shared" si="12"/>
        <v/>
      </c>
      <c r="C800" s="24" t="str">
        <f>IF('[1]Descripción del Riesgo de Corru'!C815="","",'[1]Descripción del Riesgo de Corru'!C815)</f>
        <v/>
      </c>
      <c r="D800" s="25" t="str">
        <f>IFERROR(VLOOKUP(A800,'[1]Valoración de Control RiesgCorr'!$A$4:$AN$130,35,FALSE),"")</f>
        <v/>
      </c>
      <c r="E800" s="25" t="str">
        <f>IFERROR(VLOOKUP(A800,'[1]Zona de Riesgo Corrup'!$A$3:$E$12,5,FALSE),"")</f>
        <v/>
      </c>
      <c r="F800" s="25" t="str">
        <f>IF(A800="","",IFERROR(VLOOKUP(A800,'[1]Valoración de Control RiesgCorr'!$A$4:$AN$130,39,FALSE),""))</f>
        <v/>
      </c>
      <c r="G800" s="22" t="str">
        <f>IF(A800="","",IFERROR(VLOOKUP(A800,'[1]Zona de Riesgo Corrup'!$A$3:$I$22,9,FALSE),""))</f>
        <v/>
      </c>
      <c r="H800" s="25" t="str">
        <f>IF(A800="","",IFERROR(VLOOKUP(A800,'[1]Diseño de Control Corrup'!$A$3:$J$100,6,FALSE),""))</f>
        <v/>
      </c>
      <c r="I800" s="25"/>
      <c r="J800" s="25" t="str">
        <f>IF(A800="","",IFERROR(VLOOKUP(A800,'[1]Diseño de Control Corrup'!$A$3:$J$100,3,FALSE),""))</f>
        <v/>
      </c>
      <c r="K800" s="25" t="str">
        <f>IF(A800="","",IFERROR(VLOOKUP(A800,'[1]Diseño de Control Corrup'!$A$3:$J$100,4,FALSE),""))</f>
        <v/>
      </c>
      <c r="M800" s="8"/>
      <c r="N800" s="8"/>
      <c r="O800" s="8"/>
      <c r="P800" s="8"/>
    </row>
    <row r="801" spans="1:16" s="26" customFormat="1" hidden="1" x14ac:dyDescent="0.25">
      <c r="A801" s="24" t="str">
        <f>IF('[1]Descripción del Riesgo de Corru'!A816="","",'[1]Descripción del Riesgo de Corru'!A816)</f>
        <v/>
      </c>
      <c r="B801" s="22" t="str">
        <f t="shared" si="12"/>
        <v/>
      </c>
      <c r="C801" s="24" t="str">
        <f>IF('[1]Descripción del Riesgo de Corru'!C816="","",'[1]Descripción del Riesgo de Corru'!C816)</f>
        <v/>
      </c>
      <c r="D801" s="25" t="str">
        <f>IFERROR(VLOOKUP(A801,'[1]Valoración de Control RiesgCorr'!$A$4:$AN$130,35,FALSE),"")</f>
        <v/>
      </c>
      <c r="E801" s="25" t="str">
        <f>IFERROR(VLOOKUP(A801,'[1]Zona de Riesgo Corrup'!$A$3:$E$12,5,FALSE),"")</f>
        <v/>
      </c>
      <c r="F801" s="25" t="str">
        <f>IF(A801="","",IFERROR(VLOOKUP(A801,'[1]Valoración de Control RiesgCorr'!$A$4:$AN$130,39,FALSE),""))</f>
        <v/>
      </c>
      <c r="G801" s="22" t="str">
        <f>IF(A801="","",IFERROR(VLOOKUP(A801,'[1]Zona de Riesgo Corrup'!$A$3:$I$22,9,FALSE),""))</f>
        <v/>
      </c>
      <c r="H801" s="25" t="str">
        <f>IF(A801="","",IFERROR(VLOOKUP(A801,'[1]Diseño de Control Corrup'!$A$3:$J$100,6,FALSE),""))</f>
        <v/>
      </c>
      <c r="I801" s="25"/>
      <c r="J801" s="25" t="str">
        <f>IF(A801="","",IFERROR(VLOOKUP(A801,'[1]Diseño de Control Corrup'!$A$3:$J$100,3,FALSE),""))</f>
        <v/>
      </c>
      <c r="K801" s="25" t="str">
        <f>IF(A801="","",IFERROR(VLOOKUP(A801,'[1]Diseño de Control Corrup'!$A$3:$J$100,4,FALSE),""))</f>
        <v/>
      </c>
      <c r="M801" s="8"/>
      <c r="N801" s="8"/>
      <c r="O801" s="8"/>
      <c r="P801" s="8"/>
    </row>
    <row r="802" spans="1:16" s="26" customFormat="1" hidden="1" x14ac:dyDescent="0.25">
      <c r="A802" s="24" t="str">
        <f>IF('[1]Descripción del Riesgo de Corru'!A817="","",'[1]Descripción del Riesgo de Corru'!A817)</f>
        <v/>
      </c>
      <c r="B802" s="22" t="str">
        <f t="shared" si="12"/>
        <v/>
      </c>
      <c r="C802" s="24" t="str">
        <f>IF('[1]Descripción del Riesgo de Corru'!C817="","",'[1]Descripción del Riesgo de Corru'!C817)</f>
        <v/>
      </c>
      <c r="D802" s="25" t="str">
        <f>IFERROR(VLOOKUP(A802,'[1]Valoración de Control RiesgCorr'!$A$4:$AN$130,35,FALSE),"")</f>
        <v/>
      </c>
      <c r="E802" s="25" t="str">
        <f>IFERROR(VLOOKUP(A802,'[1]Zona de Riesgo Corrup'!$A$3:$E$12,5,FALSE),"")</f>
        <v/>
      </c>
      <c r="F802" s="25" t="str">
        <f>IF(A802="","",IFERROR(VLOOKUP(A802,'[1]Valoración de Control RiesgCorr'!$A$4:$AN$130,39,FALSE),""))</f>
        <v/>
      </c>
      <c r="G802" s="22" t="str">
        <f>IF(A802="","",IFERROR(VLOOKUP(A802,'[1]Zona de Riesgo Corrup'!$A$3:$I$22,9,FALSE),""))</f>
        <v/>
      </c>
      <c r="H802" s="25" t="str">
        <f>IF(A802="","",IFERROR(VLOOKUP(A802,'[1]Diseño de Control Corrup'!$A$3:$J$100,6,FALSE),""))</f>
        <v/>
      </c>
      <c r="I802" s="25"/>
      <c r="J802" s="25" t="str">
        <f>IF(A802="","",IFERROR(VLOOKUP(A802,'[1]Diseño de Control Corrup'!$A$3:$J$100,3,FALSE),""))</f>
        <v/>
      </c>
      <c r="K802" s="25" t="str">
        <f>IF(A802="","",IFERROR(VLOOKUP(A802,'[1]Diseño de Control Corrup'!$A$3:$J$100,4,FALSE),""))</f>
        <v/>
      </c>
      <c r="M802" s="8"/>
      <c r="N802" s="8"/>
      <c r="O802" s="8"/>
      <c r="P802" s="8"/>
    </row>
    <row r="803" spans="1:16" s="26" customFormat="1" hidden="1" x14ac:dyDescent="0.25">
      <c r="A803" s="24" t="str">
        <f>IF('[1]Descripción del Riesgo de Corru'!A818="","",'[1]Descripción del Riesgo de Corru'!A818)</f>
        <v/>
      </c>
      <c r="B803" s="22" t="str">
        <f t="shared" si="12"/>
        <v/>
      </c>
      <c r="C803" s="24" t="str">
        <f>IF('[1]Descripción del Riesgo de Corru'!C818="","",'[1]Descripción del Riesgo de Corru'!C818)</f>
        <v/>
      </c>
      <c r="D803" s="25" t="str">
        <f>IFERROR(VLOOKUP(A803,'[1]Valoración de Control RiesgCorr'!$A$4:$AN$130,35,FALSE),"")</f>
        <v/>
      </c>
      <c r="E803" s="25" t="str">
        <f>IFERROR(VLOOKUP(A803,'[1]Zona de Riesgo Corrup'!$A$3:$E$12,5,FALSE),"")</f>
        <v/>
      </c>
      <c r="F803" s="25" t="str">
        <f>IF(A803="","",IFERROR(VLOOKUP(A803,'[1]Valoración de Control RiesgCorr'!$A$4:$AN$130,39,FALSE),""))</f>
        <v/>
      </c>
      <c r="G803" s="22" t="str">
        <f>IF(A803="","",IFERROR(VLOOKUP(A803,'[1]Zona de Riesgo Corrup'!$A$3:$I$22,9,FALSE),""))</f>
        <v/>
      </c>
      <c r="H803" s="25" t="str">
        <f>IF(A803="","",IFERROR(VLOOKUP(A803,'[1]Diseño de Control Corrup'!$A$3:$J$100,6,FALSE),""))</f>
        <v/>
      </c>
      <c r="I803" s="25"/>
      <c r="J803" s="25" t="str">
        <f>IF(A803="","",IFERROR(VLOOKUP(A803,'[1]Diseño de Control Corrup'!$A$3:$J$100,3,FALSE),""))</f>
        <v/>
      </c>
      <c r="K803" s="25" t="str">
        <f>IF(A803="","",IFERROR(VLOOKUP(A803,'[1]Diseño de Control Corrup'!$A$3:$J$100,4,FALSE),""))</f>
        <v/>
      </c>
      <c r="M803" s="8"/>
      <c r="N803" s="8"/>
      <c r="O803" s="8"/>
      <c r="P803" s="8"/>
    </row>
    <row r="804" spans="1:16" s="26" customFormat="1" hidden="1" x14ac:dyDescent="0.25">
      <c r="A804" s="24" t="str">
        <f>IF('[1]Descripción del Riesgo de Corru'!A819="","",'[1]Descripción del Riesgo de Corru'!A819)</f>
        <v/>
      </c>
      <c r="B804" s="22" t="str">
        <f t="shared" si="12"/>
        <v/>
      </c>
      <c r="C804" s="24" t="str">
        <f>IF('[1]Descripción del Riesgo de Corru'!C819="","",'[1]Descripción del Riesgo de Corru'!C819)</f>
        <v/>
      </c>
      <c r="D804" s="25" t="str">
        <f>IFERROR(VLOOKUP(A804,'[1]Valoración de Control RiesgCorr'!$A$4:$AN$130,35,FALSE),"")</f>
        <v/>
      </c>
      <c r="E804" s="25" t="str">
        <f>IFERROR(VLOOKUP(A804,'[1]Zona de Riesgo Corrup'!$A$3:$E$12,5,FALSE),"")</f>
        <v/>
      </c>
      <c r="F804" s="25" t="str">
        <f>IF(A804="","",IFERROR(VLOOKUP(A804,'[1]Valoración de Control RiesgCorr'!$A$4:$AN$130,39,FALSE),""))</f>
        <v/>
      </c>
      <c r="G804" s="22" t="str">
        <f>IF(A804="","",IFERROR(VLOOKUP(A804,'[1]Zona de Riesgo Corrup'!$A$3:$I$22,9,FALSE),""))</f>
        <v/>
      </c>
      <c r="H804" s="25" t="str">
        <f>IF(A804="","",IFERROR(VLOOKUP(A804,'[1]Diseño de Control Corrup'!$A$3:$J$100,6,FALSE),""))</f>
        <v/>
      </c>
      <c r="I804" s="25"/>
      <c r="J804" s="25" t="str">
        <f>IF(A804="","",IFERROR(VLOOKUP(A804,'[1]Diseño de Control Corrup'!$A$3:$J$100,3,FALSE),""))</f>
        <v/>
      </c>
      <c r="K804" s="25" t="str">
        <f>IF(A804="","",IFERROR(VLOOKUP(A804,'[1]Diseño de Control Corrup'!$A$3:$J$100,4,FALSE),""))</f>
        <v/>
      </c>
      <c r="M804" s="8"/>
      <c r="N804" s="8"/>
      <c r="O804" s="8"/>
      <c r="P804" s="8"/>
    </row>
    <row r="805" spans="1:16" s="26" customFormat="1" hidden="1" x14ac:dyDescent="0.25">
      <c r="A805" s="24" t="str">
        <f>IF('[1]Descripción del Riesgo de Corru'!A820="","",'[1]Descripción del Riesgo de Corru'!A820)</f>
        <v/>
      </c>
      <c r="B805" s="22" t="str">
        <f t="shared" si="12"/>
        <v/>
      </c>
      <c r="C805" s="24" t="str">
        <f>IF('[1]Descripción del Riesgo de Corru'!C820="","",'[1]Descripción del Riesgo de Corru'!C820)</f>
        <v/>
      </c>
      <c r="D805" s="25" t="str">
        <f>IFERROR(VLOOKUP(A805,'[1]Valoración de Control RiesgCorr'!$A$4:$AN$130,35,FALSE),"")</f>
        <v/>
      </c>
      <c r="E805" s="25" t="str">
        <f>IFERROR(VLOOKUP(A805,'[1]Zona de Riesgo Corrup'!$A$3:$E$12,5,FALSE),"")</f>
        <v/>
      </c>
      <c r="F805" s="25" t="str">
        <f>IF(A805="","",IFERROR(VLOOKUP(A805,'[1]Valoración de Control RiesgCorr'!$A$4:$AN$130,39,FALSE),""))</f>
        <v/>
      </c>
      <c r="G805" s="22" t="str">
        <f>IF(A805="","",IFERROR(VLOOKUP(A805,'[1]Zona de Riesgo Corrup'!$A$3:$I$22,9,FALSE),""))</f>
        <v/>
      </c>
      <c r="H805" s="25" t="str">
        <f>IF(A805="","",IFERROR(VLOOKUP(A805,'[1]Diseño de Control Corrup'!$A$3:$J$100,6,FALSE),""))</f>
        <v/>
      </c>
      <c r="I805" s="25"/>
      <c r="J805" s="25" t="str">
        <f>IF(A805="","",IFERROR(VLOOKUP(A805,'[1]Diseño de Control Corrup'!$A$3:$J$100,3,FALSE),""))</f>
        <v/>
      </c>
      <c r="K805" s="25" t="str">
        <f>IF(A805="","",IFERROR(VLOOKUP(A805,'[1]Diseño de Control Corrup'!$A$3:$J$100,4,FALSE),""))</f>
        <v/>
      </c>
      <c r="M805" s="8"/>
      <c r="N805" s="8"/>
      <c r="O805" s="8"/>
      <c r="P805" s="8"/>
    </row>
    <row r="806" spans="1:16" s="26" customFormat="1" hidden="1" x14ac:dyDescent="0.25">
      <c r="A806" s="24" t="str">
        <f>IF('[1]Descripción del Riesgo de Corru'!A821="","",'[1]Descripción del Riesgo de Corru'!A821)</f>
        <v/>
      </c>
      <c r="B806" s="22" t="str">
        <f t="shared" si="12"/>
        <v/>
      </c>
      <c r="C806" s="24" t="str">
        <f>IF('[1]Descripción del Riesgo de Corru'!C821="","",'[1]Descripción del Riesgo de Corru'!C821)</f>
        <v/>
      </c>
      <c r="D806" s="25" t="str">
        <f>IFERROR(VLOOKUP(A806,'[1]Valoración de Control RiesgCorr'!$A$4:$AN$130,35,FALSE),"")</f>
        <v/>
      </c>
      <c r="E806" s="25" t="str">
        <f>IFERROR(VLOOKUP(A806,'[1]Zona de Riesgo Corrup'!$A$3:$E$12,5,FALSE),"")</f>
        <v/>
      </c>
      <c r="F806" s="25" t="str">
        <f>IF(A806="","",IFERROR(VLOOKUP(A806,'[1]Valoración de Control RiesgCorr'!$A$4:$AN$130,39,FALSE),""))</f>
        <v/>
      </c>
      <c r="G806" s="22" t="str">
        <f>IF(A806="","",IFERROR(VLOOKUP(A806,'[1]Zona de Riesgo Corrup'!$A$3:$I$22,9,FALSE),""))</f>
        <v/>
      </c>
      <c r="H806" s="25" t="str">
        <f>IF(A806="","",IFERROR(VLOOKUP(A806,'[1]Diseño de Control Corrup'!$A$3:$J$100,6,FALSE),""))</f>
        <v/>
      </c>
      <c r="I806" s="25"/>
      <c r="J806" s="25" t="str">
        <f>IF(A806="","",IFERROR(VLOOKUP(A806,'[1]Diseño de Control Corrup'!$A$3:$J$100,3,FALSE),""))</f>
        <v/>
      </c>
      <c r="K806" s="25" t="str">
        <f>IF(A806="","",IFERROR(VLOOKUP(A806,'[1]Diseño de Control Corrup'!$A$3:$J$100,4,FALSE),""))</f>
        <v/>
      </c>
      <c r="M806" s="8"/>
      <c r="N806" s="8"/>
      <c r="O806" s="8"/>
      <c r="P806" s="8"/>
    </row>
    <row r="807" spans="1:16" s="26" customFormat="1" hidden="1" x14ac:dyDescent="0.25">
      <c r="A807" s="24" t="str">
        <f>IF('[1]Descripción del Riesgo de Corru'!A822="","",'[1]Descripción del Riesgo de Corru'!A822)</f>
        <v/>
      </c>
      <c r="B807" s="22" t="str">
        <f t="shared" si="12"/>
        <v/>
      </c>
      <c r="C807" s="24" t="str">
        <f>IF('[1]Descripción del Riesgo de Corru'!C822="","",'[1]Descripción del Riesgo de Corru'!C822)</f>
        <v/>
      </c>
      <c r="D807" s="25" t="str">
        <f>IFERROR(VLOOKUP(A807,'[1]Valoración de Control RiesgCorr'!$A$4:$AN$130,35,FALSE),"")</f>
        <v/>
      </c>
      <c r="E807" s="25" t="str">
        <f>IFERROR(VLOOKUP(A807,'[1]Zona de Riesgo Corrup'!$A$3:$E$12,5,FALSE),"")</f>
        <v/>
      </c>
      <c r="F807" s="25" t="str">
        <f>IF(A807="","",IFERROR(VLOOKUP(A807,'[1]Valoración de Control RiesgCorr'!$A$4:$AN$130,39,FALSE),""))</f>
        <v/>
      </c>
      <c r="G807" s="22" t="str">
        <f>IF(A807="","",IFERROR(VLOOKUP(A807,'[1]Zona de Riesgo Corrup'!$A$3:$I$22,9,FALSE),""))</f>
        <v/>
      </c>
      <c r="H807" s="25" t="str">
        <f>IF(A807="","",IFERROR(VLOOKUP(A807,'[1]Diseño de Control Corrup'!$A$3:$J$100,6,FALSE),""))</f>
        <v/>
      </c>
      <c r="I807" s="25"/>
      <c r="J807" s="25" t="str">
        <f>IF(A807="","",IFERROR(VLOOKUP(A807,'[1]Diseño de Control Corrup'!$A$3:$J$100,3,FALSE),""))</f>
        <v/>
      </c>
      <c r="K807" s="25" t="str">
        <f>IF(A807="","",IFERROR(VLOOKUP(A807,'[1]Diseño de Control Corrup'!$A$3:$J$100,4,FALSE),""))</f>
        <v/>
      </c>
      <c r="M807" s="8"/>
      <c r="N807" s="8"/>
      <c r="O807" s="8"/>
      <c r="P807" s="8"/>
    </row>
    <row r="808" spans="1:16" s="26" customFormat="1" hidden="1" x14ac:dyDescent="0.25">
      <c r="A808" s="24" t="str">
        <f>IF('[1]Descripción del Riesgo de Corru'!A823="","",'[1]Descripción del Riesgo de Corru'!A823)</f>
        <v/>
      </c>
      <c r="B808" s="22" t="str">
        <f t="shared" si="12"/>
        <v/>
      </c>
      <c r="C808" s="24" t="str">
        <f>IF('[1]Descripción del Riesgo de Corru'!C823="","",'[1]Descripción del Riesgo de Corru'!C823)</f>
        <v/>
      </c>
      <c r="D808" s="25" t="str">
        <f>IFERROR(VLOOKUP(A808,'[1]Valoración de Control RiesgCorr'!$A$4:$AN$130,35,FALSE),"")</f>
        <v/>
      </c>
      <c r="E808" s="25" t="str">
        <f>IFERROR(VLOOKUP(A808,'[1]Zona de Riesgo Corrup'!$A$3:$E$12,5,FALSE),"")</f>
        <v/>
      </c>
      <c r="F808" s="25" t="str">
        <f>IF(A808="","",IFERROR(VLOOKUP(A808,'[1]Valoración de Control RiesgCorr'!$A$4:$AN$130,39,FALSE),""))</f>
        <v/>
      </c>
      <c r="G808" s="22" t="str">
        <f>IF(A808="","",IFERROR(VLOOKUP(A808,'[1]Zona de Riesgo Corrup'!$A$3:$I$22,9,FALSE),""))</f>
        <v/>
      </c>
      <c r="H808" s="25" t="str">
        <f>IF(A808="","",IFERROR(VLOOKUP(A808,'[1]Diseño de Control Corrup'!$A$3:$J$100,6,FALSE),""))</f>
        <v/>
      </c>
      <c r="I808" s="25"/>
      <c r="J808" s="25" t="str">
        <f>IF(A808="","",IFERROR(VLOOKUP(A808,'[1]Diseño de Control Corrup'!$A$3:$J$100,3,FALSE),""))</f>
        <v/>
      </c>
      <c r="K808" s="25" t="str">
        <f>IF(A808="","",IFERROR(VLOOKUP(A808,'[1]Diseño de Control Corrup'!$A$3:$J$100,4,FALSE),""))</f>
        <v/>
      </c>
      <c r="M808" s="8"/>
      <c r="N808" s="8"/>
      <c r="O808" s="8"/>
      <c r="P808" s="8"/>
    </row>
    <row r="809" spans="1:16" s="26" customFormat="1" hidden="1" x14ac:dyDescent="0.25">
      <c r="A809" s="24" t="str">
        <f>IF('[1]Descripción del Riesgo de Corru'!A824="","",'[1]Descripción del Riesgo de Corru'!A824)</f>
        <v/>
      </c>
      <c r="B809" s="22" t="str">
        <f t="shared" si="12"/>
        <v/>
      </c>
      <c r="C809" s="24" t="str">
        <f>IF('[1]Descripción del Riesgo de Corru'!C824="","",'[1]Descripción del Riesgo de Corru'!C824)</f>
        <v/>
      </c>
      <c r="D809" s="25" t="str">
        <f>IFERROR(VLOOKUP(A809,'[1]Valoración de Control RiesgCorr'!$A$4:$AN$130,35,FALSE),"")</f>
        <v/>
      </c>
      <c r="E809" s="25" t="str">
        <f>IFERROR(VLOOKUP(A809,'[1]Zona de Riesgo Corrup'!$A$3:$E$12,5,FALSE),"")</f>
        <v/>
      </c>
      <c r="F809" s="25" t="str">
        <f>IF(A809="","",IFERROR(VLOOKUP(A809,'[1]Valoración de Control RiesgCorr'!$A$4:$AN$130,39,FALSE),""))</f>
        <v/>
      </c>
      <c r="G809" s="22" t="str">
        <f>IF(A809="","",IFERROR(VLOOKUP(A809,'[1]Zona de Riesgo Corrup'!$A$3:$I$22,9,FALSE),""))</f>
        <v/>
      </c>
      <c r="H809" s="25" t="str">
        <f>IF(A809="","",IFERROR(VLOOKUP(A809,'[1]Diseño de Control Corrup'!$A$3:$J$100,6,FALSE),""))</f>
        <v/>
      </c>
      <c r="I809" s="25"/>
      <c r="J809" s="25" t="str">
        <f>IF(A809="","",IFERROR(VLOOKUP(A809,'[1]Diseño de Control Corrup'!$A$3:$J$100,3,FALSE),""))</f>
        <v/>
      </c>
      <c r="K809" s="25" t="str">
        <f>IF(A809="","",IFERROR(VLOOKUP(A809,'[1]Diseño de Control Corrup'!$A$3:$J$100,4,FALSE),""))</f>
        <v/>
      </c>
      <c r="M809" s="8"/>
      <c r="N809" s="8"/>
      <c r="O809" s="8"/>
      <c r="P809" s="8"/>
    </row>
    <row r="810" spans="1:16" s="26" customFormat="1" hidden="1" x14ac:dyDescent="0.25">
      <c r="A810" s="24" t="str">
        <f>IF('[1]Descripción del Riesgo de Corru'!A825="","",'[1]Descripción del Riesgo de Corru'!A825)</f>
        <v/>
      </c>
      <c r="B810" s="22" t="str">
        <f t="shared" si="12"/>
        <v/>
      </c>
      <c r="C810" s="24" t="str">
        <f>IF('[1]Descripción del Riesgo de Corru'!C825="","",'[1]Descripción del Riesgo de Corru'!C825)</f>
        <v/>
      </c>
      <c r="D810" s="25" t="str">
        <f>IFERROR(VLOOKUP(A810,'[1]Valoración de Control RiesgCorr'!$A$4:$AN$130,35,FALSE),"")</f>
        <v/>
      </c>
      <c r="E810" s="25" t="str">
        <f>IFERROR(VLOOKUP(A810,'[1]Zona de Riesgo Corrup'!$A$3:$E$12,5,FALSE),"")</f>
        <v/>
      </c>
      <c r="F810" s="25" t="str">
        <f>IF(A810="","",IFERROR(VLOOKUP(A810,'[1]Valoración de Control RiesgCorr'!$A$4:$AN$130,39,FALSE),""))</f>
        <v/>
      </c>
      <c r="G810" s="22" t="str">
        <f>IF(A810="","",IFERROR(VLOOKUP(A810,'[1]Zona de Riesgo Corrup'!$A$3:$I$22,9,FALSE),""))</f>
        <v/>
      </c>
      <c r="H810" s="25" t="str">
        <f>IF(A810="","",IFERROR(VLOOKUP(A810,'[1]Diseño de Control Corrup'!$A$3:$J$100,6,FALSE),""))</f>
        <v/>
      </c>
      <c r="I810" s="25"/>
      <c r="J810" s="25" t="str">
        <f>IF(A810="","",IFERROR(VLOOKUP(A810,'[1]Diseño de Control Corrup'!$A$3:$J$100,3,FALSE),""))</f>
        <v/>
      </c>
      <c r="K810" s="25" t="str">
        <f>IF(A810="","",IFERROR(VLOOKUP(A810,'[1]Diseño de Control Corrup'!$A$3:$J$100,4,FALSE),""))</f>
        <v/>
      </c>
      <c r="M810" s="8"/>
      <c r="N810" s="8"/>
      <c r="O810" s="8"/>
      <c r="P810" s="8"/>
    </row>
    <row r="811" spans="1:16" s="26" customFormat="1" hidden="1" x14ac:dyDescent="0.25">
      <c r="A811" s="24" t="str">
        <f>IF('[1]Descripción del Riesgo de Corru'!A826="","",'[1]Descripción del Riesgo de Corru'!A826)</f>
        <v/>
      </c>
      <c r="B811" s="22" t="str">
        <f t="shared" si="12"/>
        <v/>
      </c>
      <c r="C811" s="24" t="str">
        <f>IF('[1]Descripción del Riesgo de Corru'!C826="","",'[1]Descripción del Riesgo de Corru'!C826)</f>
        <v/>
      </c>
      <c r="D811" s="25" t="str">
        <f>IFERROR(VLOOKUP(A811,'[1]Valoración de Control RiesgCorr'!$A$4:$AN$130,35,FALSE),"")</f>
        <v/>
      </c>
      <c r="E811" s="25" t="str">
        <f>IFERROR(VLOOKUP(A811,'[1]Zona de Riesgo Corrup'!$A$3:$E$12,5,FALSE),"")</f>
        <v/>
      </c>
      <c r="F811" s="25" t="str">
        <f>IF(A811="","",IFERROR(VLOOKUP(A811,'[1]Valoración de Control RiesgCorr'!$A$4:$AN$130,39,FALSE),""))</f>
        <v/>
      </c>
      <c r="G811" s="22" t="str">
        <f>IF(A811="","",IFERROR(VLOOKUP(A811,'[1]Zona de Riesgo Corrup'!$A$3:$I$22,9,FALSE),""))</f>
        <v/>
      </c>
      <c r="H811" s="25" t="str">
        <f>IF(A811="","",IFERROR(VLOOKUP(A811,'[1]Diseño de Control Corrup'!$A$3:$J$100,6,FALSE),""))</f>
        <v/>
      </c>
      <c r="I811" s="25"/>
      <c r="J811" s="25" t="str">
        <f>IF(A811="","",IFERROR(VLOOKUP(A811,'[1]Diseño de Control Corrup'!$A$3:$J$100,3,FALSE),""))</f>
        <v/>
      </c>
      <c r="K811" s="25" t="str">
        <f>IF(A811="","",IFERROR(VLOOKUP(A811,'[1]Diseño de Control Corrup'!$A$3:$J$100,4,FALSE),""))</f>
        <v/>
      </c>
      <c r="M811" s="8"/>
      <c r="N811" s="8"/>
      <c r="O811" s="8"/>
      <c r="P811" s="8"/>
    </row>
    <row r="812" spans="1:16" s="26" customFormat="1" hidden="1" x14ac:dyDescent="0.25">
      <c r="A812" s="24" t="str">
        <f>IF('[1]Descripción del Riesgo de Corru'!A827="","",'[1]Descripción del Riesgo de Corru'!A827)</f>
        <v/>
      </c>
      <c r="B812" s="22" t="str">
        <f t="shared" si="12"/>
        <v/>
      </c>
      <c r="C812" s="24" t="str">
        <f>IF('[1]Descripción del Riesgo de Corru'!C827="","",'[1]Descripción del Riesgo de Corru'!C827)</f>
        <v/>
      </c>
      <c r="D812" s="25" t="str">
        <f>IFERROR(VLOOKUP(A812,'[1]Valoración de Control RiesgCorr'!$A$4:$AN$130,35,FALSE),"")</f>
        <v/>
      </c>
      <c r="E812" s="25" t="str">
        <f>IFERROR(VLOOKUP(A812,'[1]Zona de Riesgo Corrup'!$A$3:$E$12,5,FALSE),"")</f>
        <v/>
      </c>
      <c r="F812" s="25" t="str">
        <f>IF(A812="","",IFERROR(VLOOKUP(A812,'[1]Valoración de Control RiesgCorr'!$A$4:$AN$130,39,FALSE),""))</f>
        <v/>
      </c>
      <c r="G812" s="22" t="str">
        <f>IF(A812="","",IFERROR(VLOOKUP(A812,'[1]Zona de Riesgo Corrup'!$A$3:$I$22,9,FALSE),""))</f>
        <v/>
      </c>
      <c r="H812" s="25" t="str">
        <f>IF(A812="","",IFERROR(VLOOKUP(A812,'[1]Diseño de Control Corrup'!$A$3:$J$100,6,FALSE),""))</f>
        <v/>
      </c>
      <c r="I812" s="25"/>
      <c r="J812" s="25" t="str">
        <f>IF(A812="","",IFERROR(VLOOKUP(A812,'[1]Diseño de Control Corrup'!$A$3:$J$100,3,FALSE),""))</f>
        <v/>
      </c>
      <c r="K812" s="25" t="str">
        <f>IF(A812="","",IFERROR(VLOOKUP(A812,'[1]Diseño de Control Corrup'!$A$3:$J$100,4,FALSE),""))</f>
        <v/>
      </c>
      <c r="M812" s="8"/>
      <c r="N812" s="8"/>
      <c r="O812" s="8"/>
      <c r="P812" s="8"/>
    </row>
    <row r="813" spans="1:16" s="26" customFormat="1" hidden="1" x14ac:dyDescent="0.25">
      <c r="A813" s="24" t="str">
        <f>IF('[1]Descripción del Riesgo de Corru'!A828="","",'[1]Descripción del Riesgo de Corru'!A828)</f>
        <v/>
      </c>
      <c r="B813" s="22" t="str">
        <f t="shared" si="12"/>
        <v/>
      </c>
      <c r="C813" s="24" t="str">
        <f>IF('[1]Descripción del Riesgo de Corru'!C828="","",'[1]Descripción del Riesgo de Corru'!C828)</f>
        <v/>
      </c>
      <c r="D813" s="25" t="str">
        <f>IFERROR(VLOOKUP(A813,'[1]Valoración de Control RiesgCorr'!$A$4:$AN$130,35,FALSE),"")</f>
        <v/>
      </c>
      <c r="E813" s="25" t="str">
        <f>IFERROR(VLOOKUP(A813,'[1]Zona de Riesgo Corrup'!$A$3:$E$12,5,FALSE),"")</f>
        <v/>
      </c>
      <c r="F813" s="25" t="str">
        <f>IF(A813="","",IFERROR(VLOOKUP(A813,'[1]Valoración de Control RiesgCorr'!$A$4:$AN$130,39,FALSE),""))</f>
        <v/>
      </c>
      <c r="G813" s="22" t="str">
        <f>IF(A813="","",IFERROR(VLOOKUP(A813,'[1]Zona de Riesgo Corrup'!$A$3:$I$22,9,FALSE),""))</f>
        <v/>
      </c>
      <c r="H813" s="25" t="str">
        <f>IF(A813="","",IFERROR(VLOOKUP(A813,'[1]Diseño de Control Corrup'!$A$3:$J$100,6,FALSE),""))</f>
        <v/>
      </c>
      <c r="I813" s="25"/>
      <c r="J813" s="25" t="str">
        <f>IF(A813="","",IFERROR(VLOOKUP(A813,'[1]Diseño de Control Corrup'!$A$3:$J$100,3,FALSE),""))</f>
        <v/>
      </c>
      <c r="K813" s="25" t="str">
        <f>IF(A813="","",IFERROR(VLOOKUP(A813,'[1]Diseño de Control Corrup'!$A$3:$J$100,4,FALSE),""))</f>
        <v/>
      </c>
      <c r="M813" s="8"/>
      <c r="N813" s="8"/>
      <c r="O813" s="8"/>
      <c r="P813" s="8"/>
    </row>
    <row r="814" spans="1:16" s="26" customFormat="1" hidden="1" x14ac:dyDescent="0.25">
      <c r="A814" s="24" t="str">
        <f>IF('[1]Descripción del Riesgo de Corru'!A829="","",'[1]Descripción del Riesgo de Corru'!A829)</f>
        <v/>
      </c>
      <c r="B814" s="22" t="str">
        <f t="shared" si="12"/>
        <v/>
      </c>
      <c r="C814" s="24" t="str">
        <f>IF('[1]Descripción del Riesgo de Corru'!C829="","",'[1]Descripción del Riesgo de Corru'!C829)</f>
        <v/>
      </c>
      <c r="D814" s="25" t="str">
        <f>IFERROR(VLOOKUP(A814,'[1]Valoración de Control RiesgCorr'!$A$4:$AN$130,35,FALSE),"")</f>
        <v/>
      </c>
      <c r="E814" s="25" t="str">
        <f>IFERROR(VLOOKUP(A814,'[1]Zona de Riesgo Corrup'!$A$3:$E$12,5,FALSE),"")</f>
        <v/>
      </c>
      <c r="F814" s="25" t="str">
        <f>IF(A814="","",IFERROR(VLOOKUP(A814,'[1]Valoración de Control RiesgCorr'!$A$4:$AN$130,39,FALSE),""))</f>
        <v/>
      </c>
      <c r="G814" s="22" t="str">
        <f>IF(A814="","",IFERROR(VLOOKUP(A814,'[1]Zona de Riesgo Corrup'!$A$3:$I$22,9,FALSE),""))</f>
        <v/>
      </c>
      <c r="H814" s="25" t="str">
        <f>IF(A814="","",IFERROR(VLOOKUP(A814,'[1]Diseño de Control Corrup'!$A$3:$J$100,6,FALSE),""))</f>
        <v/>
      </c>
      <c r="I814" s="25"/>
      <c r="J814" s="25" t="str">
        <f>IF(A814="","",IFERROR(VLOOKUP(A814,'[1]Diseño de Control Corrup'!$A$3:$J$100,3,FALSE),""))</f>
        <v/>
      </c>
      <c r="K814" s="25" t="str">
        <f>IF(A814="","",IFERROR(VLOOKUP(A814,'[1]Diseño de Control Corrup'!$A$3:$J$100,4,FALSE),""))</f>
        <v/>
      </c>
      <c r="M814" s="8"/>
      <c r="N814" s="8"/>
      <c r="O814" s="8"/>
      <c r="P814" s="8"/>
    </row>
    <row r="815" spans="1:16" s="26" customFormat="1" hidden="1" x14ac:dyDescent="0.25">
      <c r="A815" s="24" t="str">
        <f>IF('[1]Descripción del Riesgo de Corru'!A830="","",'[1]Descripción del Riesgo de Corru'!A830)</f>
        <v/>
      </c>
      <c r="B815" s="22" t="str">
        <f t="shared" si="12"/>
        <v/>
      </c>
      <c r="C815" s="24" t="str">
        <f>IF('[1]Descripción del Riesgo de Corru'!C830="","",'[1]Descripción del Riesgo de Corru'!C830)</f>
        <v/>
      </c>
      <c r="D815" s="25" t="str">
        <f>IFERROR(VLOOKUP(A815,'[1]Valoración de Control RiesgCorr'!$A$4:$AN$130,35,FALSE),"")</f>
        <v/>
      </c>
      <c r="E815" s="25" t="str">
        <f>IFERROR(VLOOKUP(A815,'[1]Zona de Riesgo Corrup'!$A$3:$E$12,5,FALSE),"")</f>
        <v/>
      </c>
      <c r="F815" s="25" t="str">
        <f>IF(A815="","",IFERROR(VLOOKUP(A815,'[1]Valoración de Control RiesgCorr'!$A$4:$AN$130,39,FALSE),""))</f>
        <v/>
      </c>
      <c r="G815" s="22" t="str">
        <f>IF(A815="","",IFERROR(VLOOKUP(A815,'[1]Zona de Riesgo Corrup'!$A$3:$I$22,9,FALSE),""))</f>
        <v/>
      </c>
      <c r="H815" s="25" t="str">
        <f>IF(A815="","",IFERROR(VLOOKUP(A815,'[1]Diseño de Control Corrup'!$A$3:$J$100,6,FALSE),""))</f>
        <v/>
      </c>
      <c r="I815" s="25"/>
      <c r="J815" s="25" t="str">
        <f>IF(A815="","",IFERROR(VLOOKUP(A815,'[1]Diseño de Control Corrup'!$A$3:$J$100,3,FALSE),""))</f>
        <v/>
      </c>
      <c r="K815" s="25" t="str">
        <f>IF(A815="","",IFERROR(VLOOKUP(A815,'[1]Diseño de Control Corrup'!$A$3:$J$100,4,FALSE),""))</f>
        <v/>
      </c>
      <c r="M815" s="8"/>
      <c r="N815" s="8"/>
      <c r="O815" s="8"/>
      <c r="P815" s="8"/>
    </row>
    <row r="816" spans="1:16" s="26" customFormat="1" hidden="1" x14ac:dyDescent="0.25">
      <c r="A816" s="24" t="str">
        <f>IF('[1]Descripción del Riesgo de Corru'!A831="","",'[1]Descripción del Riesgo de Corru'!A831)</f>
        <v/>
      </c>
      <c r="B816" s="22" t="str">
        <f t="shared" si="12"/>
        <v/>
      </c>
      <c r="C816" s="24" t="str">
        <f>IF('[1]Descripción del Riesgo de Corru'!C831="","",'[1]Descripción del Riesgo de Corru'!C831)</f>
        <v/>
      </c>
      <c r="D816" s="25" t="str">
        <f>IFERROR(VLOOKUP(A816,'[1]Valoración de Control RiesgCorr'!$A$4:$AN$130,35,FALSE),"")</f>
        <v/>
      </c>
      <c r="E816" s="25" t="str">
        <f>IFERROR(VLOOKUP(A816,'[1]Zona de Riesgo Corrup'!$A$3:$E$12,5,FALSE),"")</f>
        <v/>
      </c>
      <c r="F816" s="25" t="str">
        <f>IF(A816="","",IFERROR(VLOOKUP(A816,'[1]Valoración de Control RiesgCorr'!$A$4:$AN$130,39,FALSE),""))</f>
        <v/>
      </c>
      <c r="G816" s="22" t="str">
        <f>IF(A816="","",IFERROR(VLOOKUP(A816,'[1]Zona de Riesgo Corrup'!$A$3:$I$22,9,FALSE),""))</f>
        <v/>
      </c>
      <c r="H816" s="25" t="str">
        <f>IF(A816="","",IFERROR(VLOOKUP(A816,'[1]Diseño de Control Corrup'!$A$3:$J$100,6,FALSE),""))</f>
        <v/>
      </c>
      <c r="I816" s="25"/>
      <c r="J816" s="25" t="str">
        <f>IF(A816="","",IFERROR(VLOOKUP(A816,'[1]Diseño de Control Corrup'!$A$3:$J$100,3,FALSE),""))</f>
        <v/>
      </c>
      <c r="K816" s="25" t="str">
        <f>IF(A816="","",IFERROR(VLOOKUP(A816,'[1]Diseño de Control Corrup'!$A$3:$J$100,4,FALSE),""))</f>
        <v/>
      </c>
      <c r="M816" s="8"/>
      <c r="N816" s="8"/>
      <c r="O816" s="8"/>
      <c r="P816" s="8"/>
    </row>
    <row r="817" spans="1:16" s="26" customFormat="1" hidden="1" x14ac:dyDescent="0.25">
      <c r="A817" s="24" t="str">
        <f>IF('[1]Descripción del Riesgo de Corru'!A832="","",'[1]Descripción del Riesgo de Corru'!A832)</f>
        <v/>
      </c>
      <c r="B817" s="22" t="str">
        <f t="shared" si="12"/>
        <v/>
      </c>
      <c r="C817" s="24" t="str">
        <f>IF('[1]Descripción del Riesgo de Corru'!C832="","",'[1]Descripción del Riesgo de Corru'!C832)</f>
        <v/>
      </c>
      <c r="D817" s="25" t="str">
        <f>IFERROR(VLOOKUP(A817,'[1]Valoración de Control RiesgCorr'!$A$4:$AN$130,35,FALSE),"")</f>
        <v/>
      </c>
      <c r="E817" s="25" t="str">
        <f>IFERROR(VLOOKUP(A817,'[1]Zona de Riesgo Corrup'!$A$3:$E$12,5,FALSE),"")</f>
        <v/>
      </c>
      <c r="F817" s="25" t="str">
        <f>IF(A817="","",IFERROR(VLOOKUP(A817,'[1]Valoración de Control RiesgCorr'!$A$4:$AN$130,39,FALSE),""))</f>
        <v/>
      </c>
      <c r="G817" s="22" t="str">
        <f>IF(A817="","",IFERROR(VLOOKUP(A817,'[1]Zona de Riesgo Corrup'!$A$3:$I$22,9,FALSE),""))</f>
        <v/>
      </c>
      <c r="H817" s="25" t="str">
        <f>IF(A817="","",IFERROR(VLOOKUP(A817,'[1]Diseño de Control Corrup'!$A$3:$J$100,6,FALSE),""))</f>
        <v/>
      </c>
      <c r="I817" s="25"/>
      <c r="J817" s="25" t="str">
        <f>IF(A817="","",IFERROR(VLOOKUP(A817,'[1]Diseño de Control Corrup'!$A$3:$J$100,3,FALSE),""))</f>
        <v/>
      </c>
      <c r="K817" s="25" t="str">
        <f>IF(A817="","",IFERROR(VLOOKUP(A817,'[1]Diseño de Control Corrup'!$A$3:$J$100,4,FALSE),""))</f>
        <v/>
      </c>
      <c r="M817" s="8"/>
      <c r="N817" s="8"/>
      <c r="O817" s="8"/>
      <c r="P817" s="8"/>
    </row>
    <row r="818" spans="1:16" s="26" customFormat="1" hidden="1" x14ac:dyDescent="0.25">
      <c r="A818" s="24" t="str">
        <f>IF('[1]Descripción del Riesgo de Corru'!A833="","",'[1]Descripción del Riesgo de Corru'!A833)</f>
        <v/>
      </c>
      <c r="B818" s="22" t="str">
        <f t="shared" si="12"/>
        <v/>
      </c>
      <c r="C818" s="24" t="str">
        <f>IF('[1]Descripción del Riesgo de Corru'!C833="","",'[1]Descripción del Riesgo de Corru'!C833)</f>
        <v/>
      </c>
      <c r="D818" s="25" t="str">
        <f>IFERROR(VLOOKUP(A818,'[1]Valoración de Control RiesgCorr'!$A$4:$AN$130,35,FALSE),"")</f>
        <v/>
      </c>
      <c r="E818" s="25" t="str">
        <f>IFERROR(VLOOKUP(A818,'[1]Zona de Riesgo Corrup'!$A$3:$E$12,5,FALSE),"")</f>
        <v/>
      </c>
      <c r="F818" s="25" t="str">
        <f>IF(A818="","",IFERROR(VLOOKUP(A818,'[1]Valoración de Control RiesgCorr'!$A$4:$AN$130,39,FALSE),""))</f>
        <v/>
      </c>
      <c r="G818" s="22" t="str">
        <f>IF(A818="","",IFERROR(VLOOKUP(A818,'[1]Zona de Riesgo Corrup'!$A$3:$I$22,9,FALSE),""))</f>
        <v/>
      </c>
      <c r="H818" s="25" t="str">
        <f>IF(A818="","",IFERROR(VLOOKUP(A818,'[1]Diseño de Control Corrup'!$A$3:$J$100,6,FALSE),""))</f>
        <v/>
      </c>
      <c r="I818" s="25"/>
      <c r="J818" s="25" t="str">
        <f>IF(A818="","",IFERROR(VLOOKUP(A818,'[1]Diseño de Control Corrup'!$A$3:$J$100,3,FALSE),""))</f>
        <v/>
      </c>
      <c r="K818" s="25" t="str">
        <f>IF(A818="","",IFERROR(VLOOKUP(A818,'[1]Diseño de Control Corrup'!$A$3:$J$100,4,FALSE),""))</f>
        <v/>
      </c>
      <c r="M818" s="8"/>
      <c r="N818" s="8"/>
      <c r="O818" s="8"/>
      <c r="P818" s="8"/>
    </row>
    <row r="819" spans="1:16" s="26" customFormat="1" hidden="1" x14ac:dyDescent="0.25">
      <c r="A819" s="24" t="str">
        <f>IF('[1]Descripción del Riesgo de Corru'!A834="","",'[1]Descripción del Riesgo de Corru'!A834)</f>
        <v/>
      </c>
      <c r="B819" s="22" t="str">
        <f t="shared" si="12"/>
        <v/>
      </c>
      <c r="C819" s="24" t="str">
        <f>IF('[1]Descripción del Riesgo de Corru'!C834="","",'[1]Descripción del Riesgo de Corru'!C834)</f>
        <v/>
      </c>
      <c r="D819" s="25" t="str">
        <f>IFERROR(VLOOKUP(A819,'[1]Valoración de Control RiesgCorr'!$A$4:$AN$130,35,FALSE),"")</f>
        <v/>
      </c>
      <c r="E819" s="25" t="str">
        <f>IFERROR(VLOOKUP(A819,'[1]Zona de Riesgo Corrup'!$A$3:$E$12,5,FALSE),"")</f>
        <v/>
      </c>
      <c r="F819" s="25" t="str">
        <f>IF(A819="","",IFERROR(VLOOKUP(A819,'[1]Valoración de Control RiesgCorr'!$A$4:$AN$130,39,FALSE),""))</f>
        <v/>
      </c>
      <c r="G819" s="22" t="str">
        <f>IF(A819="","",IFERROR(VLOOKUP(A819,'[1]Zona de Riesgo Corrup'!$A$3:$I$22,9,FALSE),""))</f>
        <v/>
      </c>
      <c r="H819" s="25" t="str">
        <f>IF(A819="","",IFERROR(VLOOKUP(A819,'[1]Diseño de Control Corrup'!$A$3:$J$100,6,FALSE),""))</f>
        <v/>
      </c>
      <c r="I819" s="25"/>
      <c r="J819" s="25" t="str">
        <f>IF(A819="","",IFERROR(VLOOKUP(A819,'[1]Diseño de Control Corrup'!$A$3:$J$100,3,FALSE),""))</f>
        <v/>
      </c>
      <c r="K819" s="25" t="str">
        <f>IF(A819="","",IFERROR(VLOOKUP(A819,'[1]Diseño de Control Corrup'!$A$3:$J$100,4,FALSE),""))</f>
        <v/>
      </c>
      <c r="M819" s="8"/>
      <c r="N819" s="8"/>
      <c r="O819" s="8"/>
      <c r="P819" s="8"/>
    </row>
    <row r="820" spans="1:16" s="26" customFormat="1" hidden="1" x14ac:dyDescent="0.25">
      <c r="A820" s="24" t="str">
        <f>IF('[1]Descripción del Riesgo de Corru'!A835="","",'[1]Descripción del Riesgo de Corru'!A835)</f>
        <v/>
      </c>
      <c r="B820" s="22" t="str">
        <f t="shared" si="12"/>
        <v/>
      </c>
      <c r="C820" s="24" t="str">
        <f>IF('[1]Descripción del Riesgo de Corru'!C835="","",'[1]Descripción del Riesgo de Corru'!C835)</f>
        <v/>
      </c>
      <c r="D820" s="25" t="str">
        <f>IFERROR(VLOOKUP(A820,'[1]Valoración de Control RiesgCorr'!$A$4:$AN$130,35,FALSE),"")</f>
        <v/>
      </c>
      <c r="E820" s="25" t="str">
        <f>IFERROR(VLOOKUP(A820,'[1]Zona de Riesgo Corrup'!$A$3:$E$12,5,FALSE),"")</f>
        <v/>
      </c>
      <c r="F820" s="25" t="str">
        <f>IF(A820="","",IFERROR(VLOOKUP(A820,'[1]Valoración de Control RiesgCorr'!$A$4:$AN$130,39,FALSE),""))</f>
        <v/>
      </c>
      <c r="G820" s="22" t="str">
        <f>IF(A820="","",IFERROR(VLOOKUP(A820,'[1]Zona de Riesgo Corrup'!$A$3:$I$22,9,FALSE),""))</f>
        <v/>
      </c>
      <c r="H820" s="25" t="str">
        <f>IF(A820="","",IFERROR(VLOOKUP(A820,'[1]Diseño de Control Corrup'!$A$3:$J$100,6,FALSE),""))</f>
        <v/>
      </c>
      <c r="I820" s="25"/>
      <c r="J820" s="25" t="str">
        <f>IF(A820="","",IFERROR(VLOOKUP(A820,'[1]Diseño de Control Corrup'!$A$3:$J$100,3,FALSE),""))</f>
        <v/>
      </c>
      <c r="K820" s="25" t="str">
        <f>IF(A820="","",IFERROR(VLOOKUP(A820,'[1]Diseño de Control Corrup'!$A$3:$J$100,4,FALSE),""))</f>
        <v/>
      </c>
      <c r="M820" s="8"/>
      <c r="N820" s="8"/>
      <c r="O820" s="8"/>
      <c r="P820" s="8"/>
    </row>
    <row r="821" spans="1:16" s="26" customFormat="1" hidden="1" x14ac:dyDescent="0.25">
      <c r="A821" s="24" t="str">
        <f>IF('[1]Descripción del Riesgo de Corru'!A836="","",'[1]Descripción del Riesgo de Corru'!A836)</f>
        <v/>
      </c>
      <c r="B821" s="22" t="str">
        <f t="shared" si="12"/>
        <v/>
      </c>
      <c r="C821" s="24" t="str">
        <f>IF('[1]Descripción del Riesgo de Corru'!C836="","",'[1]Descripción del Riesgo de Corru'!C836)</f>
        <v/>
      </c>
      <c r="D821" s="25" t="str">
        <f>IFERROR(VLOOKUP(A821,'[1]Valoración de Control RiesgCorr'!$A$4:$AN$130,35,FALSE),"")</f>
        <v/>
      </c>
      <c r="E821" s="25" t="str">
        <f>IFERROR(VLOOKUP(A821,'[1]Zona de Riesgo Corrup'!$A$3:$E$12,5,FALSE),"")</f>
        <v/>
      </c>
      <c r="F821" s="25" t="str">
        <f>IF(A821="","",IFERROR(VLOOKUP(A821,'[1]Valoración de Control RiesgCorr'!$A$4:$AN$130,39,FALSE),""))</f>
        <v/>
      </c>
      <c r="G821" s="22" t="str">
        <f>IF(A821="","",IFERROR(VLOOKUP(A821,'[1]Zona de Riesgo Corrup'!$A$3:$I$22,9,FALSE),""))</f>
        <v/>
      </c>
      <c r="H821" s="25" t="str">
        <f>IF(A821="","",IFERROR(VLOOKUP(A821,'[1]Diseño de Control Corrup'!$A$3:$J$100,6,FALSE),""))</f>
        <v/>
      </c>
      <c r="I821" s="25"/>
      <c r="J821" s="25" t="str">
        <f>IF(A821="","",IFERROR(VLOOKUP(A821,'[1]Diseño de Control Corrup'!$A$3:$J$100,3,FALSE),""))</f>
        <v/>
      </c>
      <c r="K821" s="25" t="str">
        <f>IF(A821="","",IFERROR(VLOOKUP(A821,'[1]Diseño de Control Corrup'!$A$3:$J$100,4,FALSE),""))</f>
        <v/>
      </c>
      <c r="M821" s="8"/>
      <c r="N821" s="8"/>
      <c r="O821" s="8"/>
      <c r="P821" s="8"/>
    </row>
    <row r="822" spans="1:16" s="26" customFormat="1" hidden="1" x14ac:dyDescent="0.25">
      <c r="A822" s="24" t="str">
        <f>IF('[1]Descripción del Riesgo de Corru'!A837="","",'[1]Descripción del Riesgo de Corru'!A837)</f>
        <v/>
      </c>
      <c r="B822" s="22" t="str">
        <f t="shared" si="12"/>
        <v/>
      </c>
      <c r="C822" s="24" t="str">
        <f>IF('[1]Descripción del Riesgo de Corru'!C837="","",'[1]Descripción del Riesgo de Corru'!C837)</f>
        <v/>
      </c>
      <c r="D822" s="25" t="str">
        <f>IFERROR(VLOOKUP(A822,'[1]Valoración de Control RiesgCorr'!$A$4:$AN$130,35,FALSE),"")</f>
        <v/>
      </c>
      <c r="E822" s="25" t="str">
        <f>IFERROR(VLOOKUP(A822,'[1]Zona de Riesgo Corrup'!$A$3:$E$12,5,FALSE),"")</f>
        <v/>
      </c>
      <c r="F822" s="25" t="str">
        <f>IF(A822="","",IFERROR(VLOOKUP(A822,'[1]Valoración de Control RiesgCorr'!$A$4:$AN$130,39,FALSE),""))</f>
        <v/>
      </c>
      <c r="G822" s="22" t="str">
        <f>IF(A822="","",IFERROR(VLOOKUP(A822,'[1]Zona de Riesgo Corrup'!$A$3:$I$22,9,FALSE),""))</f>
        <v/>
      </c>
      <c r="H822" s="25" t="str">
        <f>IF(A822="","",IFERROR(VLOOKUP(A822,'[1]Diseño de Control Corrup'!$A$3:$J$100,6,FALSE),""))</f>
        <v/>
      </c>
      <c r="I822" s="25"/>
      <c r="J822" s="25" t="str">
        <f>IF(A822="","",IFERROR(VLOOKUP(A822,'[1]Diseño de Control Corrup'!$A$3:$J$100,3,FALSE),""))</f>
        <v/>
      </c>
      <c r="K822" s="25" t="str">
        <f>IF(A822="","",IFERROR(VLOOKUP(A822,'[1]Diseño de Control Corrup'!$A$3:$J$100,4,FALSE),""))</f>
        <v/>
      </c>
      <c r="M822" s="8"/>
      <c r="N822" s="8"/>
      <c r="O822" s="8"/>
      <c r="P822" s="8"/>
    </row>
    <row r="823" spans="1:16" s="26" customFormat="1" hidden="1" x14ac:dyDescent="0.25">
      <c r="A823" s="24" t="str">
        <f>IF('[1]Descripción del Riesgo de Corru'!A838="","",'[1]Descripción del Riesgo de Corru'!A838)</f>
        <v/>
      </c>
      <c r="B823" s="22" t="str">
        <f t="shared" si="12"/>
        <v/>
      </c>
      <c r="C823" s="24" t="str">
        <f>IF('[1]Descripción del Riesgo de Corru'!C838="","",'[1]Descripción del Riesgo de Corru'!C838)</f>
        <v/>
      </c>
      <c r="D823" s="25" t="str">
        <f>IFERROR(VLOOKUP(A823,'[1]Valoración de Control RiesgCorr'!$A$4:$AN$130,35,FALSE),"")</f>
        <v/>
      </c>
      <c r="E823" s="25" t="str">
        <f>IFERROR(VLOOKUP(A823,'[1]Zona de Riesgo Corrup'!$A$3:$E$12,5,FALSE),"")</f>
        <v/>
      </c>
      <c r="F823" s="25" t="str">
        <f>IF(A823="","",IFERROR(VLOOKUP(A823,'[1]Valoración de Control RiesgCorr'!$A$4:$AN$130,39,FALSE),""))</f>
        <v/>
      </c>
      <c r="G823" s="22" t="str">
        <f>IF(A823="","",IFERROR(VLOOKUP(A823,'[1]Zona de Riesgo Corrup'!$A$3:$I$22,9,FALSE),""))</f>
        <v/>
      </c>
      <c r="H823" s="25" t="str">
        <f>IF(A823="","",IFERROR(VLOOKUP(A823,'[1]Diseño de Control Corrup'!$A$3:$J$100,6,FALSE),""))</f>
        <v/>
      </c>
      <c r="I823" s="25"/>
      <c r="J823" s="25" t="str">
        <f>IF(A823="","",IFERROR(VLOOKUP(A823,'[1]Diseño de Control Corrup'!$A$3:$J$100,3,FALSE),""))</f>
        <v/>
      </c>
      <c r="K823" s="25" t="str">
        <f>IF(A823="","",IFERROR(VLOOKUP(A823,'[1]Diseño de Control Corrup'!$A$3:$J$100,4,FALSE),""))</f>
        <v/>
      </c>
      <c r="M823" s="8"/>
      <c r="N823" s="8"/>
      <c r="O823" s="8"/>
      <c r="P823" s="8"/>
    </row>
    <row r="824" spans="1:16" s="26" customFormat="1" hidden="1" x14ac:dyDescent="0.25">
      <c r="A824" s="24" t="str">
        <f>IF('[1]Descripción del Riesgo de Corru'!A839="","",'[1]Descripción del Riesgo de Corru'!A839)</f>
        <v/>
      </c>
      <c r="B824" s="22" t="str">
        <f t="shared" si="12"/>
        <v/>
      </c>
      <c r="C824" s="24" t="str">
        <f>IF('[1]Descripción del Riesgo de Corru'!C839="","",'[1]Descripción del Riesgo de Corru'!C839)</f>
        <v/>
      </c>
      <c r="D824" s="25" t="str">
        <f>IFERROR(VLOOKUP(A824,'[1]Valoración de Control RiesgCorr'!$A$4:$AN$130,35,FALSE),"")</f>
        <v/>
      </c>
      <c r="E824" s="25" t="str">
        <f>IFERROR(VLOOKUP(A824,'[1]Zona de Riesgo Corrup'!$A$3:$E$12,5,FALSE),"")</f>
        <v/>
      </c>
      <c r="F824" s="25" t="str">
        <f>IF(A824="","",IFERROR(VLOOKUP(A824,'[1]Valoración de Control RiesgCorr'!$A$4:$AN$130,39,FALSE),""))</f>
        <v/>
      </c>
      <c r="G824" s="22" t="str">
        <f>IF(A824="","",IFERROR(VLOOKUP(A824,'[1]Zona de Riesgo Corrup'!$A$3:$I$22,9,FALSE),""))</f>
        <v/>
      </c>
      <c r="H824" s="25" t="str">
        <f>IF(A824="","",IFERROR(VLOOKUP(A824,'[1]Diseño de Control Corrup'!$A$3:$J$100,6,FALSE),""))</f>
        <v/>
      </c>
      <c r="I824" s="25"/>
      <c r="J824" s="25" t="str">
        <f>IF(A824="","",IFERROR(VLOOKUP(A824,'[1]Diseño de Control Corrup'!$A$3:$J$100,3,FALSE),""))</f>
        <v/>
      </c>
      <c r="K824" s="25" t="str">
        <f>IF(A824="","",IFERROR(VLOOKUP(A824,'[1]Diseño de Control Corrup'!$A$3:$J$100,4,FALSE),""))</f>
        <v/>
      </c>
      <c r="M824" s="8"/>
      <c r="N824" s="8"/>
      <c r="O824" s="8"/>
      <c r="P824" s="8"/>
    </row>
    <row r="825" spans="1:16" s="26" customFormat="1" hidden="1" x14ac:dyDescent="0.25">
      <c r="A825" s="24" t="str">
        <f>IF('[1]Descripción del Riesgo de Corru'!A840="","",'[1]Descripción del Riesgo de Corru'!A840)</f>
        <v/>
      </c>
      <c r="B825" s="22" t="str">
        <f t="shared" si="12"/>
        <v/>
      </c>
      <c r="C825" s="24" t="str">
        <f>IF('[1]Descripción del Riesgo de Corru'!C840="","",'[1]Descripción del Riesgo de Corru'!C840)</f>
        <v/>
      </c>
      <c r="D825" s="25" t="str">
        <f>IFERROR(VLOOKUP(A825,'[1]Valoración de Control RiesgCorr'!$A$4:$AN$130,35,FALSE),"")</f>
        <v/>
      </c>
      <c r="E825" s="25" t="str">
        <f>IFERROR(VLOOKUP(A825,'[1]Zona de Riesgo Corrup'!$A$3:$E$12,5,FALSE),"")</f>
        <v/>
      </c>
      <c r="F825" s="25" t="str">
        <f>IF(A825="","",IFERROR(VLOOKUP(A825,'[1]Valoración de Control RiesgCorr'!$A$4:$AN$130,39,FALSE),""))</f>
        <v/>
      </c>
      <c r="G825" s="22" t="str">
        <f>IF(A825="","",IFERROR(VLOOKUP(A825,'[1]Zona de Riesgo Corrup'!$A$3:$I$22,9,FALSE),""))</f>
        <v/>
      </c>
      <c r="H825" s="25" t="str">
        <f>IF(A825="","",IFERROR(VLOOKUP(A825,'[1]Diseño de Control Corrup'!$A$3:$J$100,6,FALSE),""))</f>
        <v/>
      </c>
      <c r="I825" s="25"/>
      <c r="J825" s="25" t="str">
        <f>IF(A825="","",IFERROR(VLOOKUP(A825,'[1]Diseño de Control Corrup'!$A$3:$J$100,3,FALSE),""))</f>
        <v/>
      </c>
      <c r="K825" s="25" t="str">
        <f>IF(A825="","",IFERROR(VLOOKUP(A825,'[1]Diseño de Control Corrup'!$A$3:$J$100,4,FALSE),""))</f>
        <v/>
      </c>
      <c r="M825" s="8"/>
      <c r="N825" s="8"/>
      <c r="O825" s="8"/>
      <c r="P825" s="8"/>
    </row>
    <row r="826" spans="1:16" s="26" customFormat="1" hidden="1" x14ac:dyDescent="0.25">
      <c r="A826" s="24" t="str">
        <f>IF('[1]Descripción del Riesgo de Corru'!A841="","",'[1]Descripción del Riesgo de Corru'!A841)</f>
        <v/>
      </c>
      <c r="B826" s="22" t="str">
        <f t="shared" si="12"/>
        <v/>
      </c>
      <c r="C826" s="24" t="str">
        <f>IF('[1]Descripción del Riesgo de Corru'!C841="","",'[1]Descripción del Riesgo de Corru'!C841)</f>
        <v/>
      </c>
      <c r="D826" s="25" t="str">
        <f>IFERROR(VLOOKUP(A826,'[1]Valoración de Control RiesgCorr'!$A$4:$AN$130,35,FALSE),"")</f>
        <v/>
      </c>
      <c r="E826" s="25" t="str">
        <f>IFERROR(VLOOKUP(A826,'[1]Zona de Riesgo Corrup'!$A$3:$E$12,5,FALSE),"")</f>
        <v/>
      </c>
      <c r="F826" s="25" t="str">
        <f>IF(A826="","",IFERROR(VLOOKUP(A826,'[1]Valoración de Control RiesgCorr'!$A$4:$AN$130,39,FALSE),""))</f>
        <v/>
      </c>
      <c r="G826" s="22" t="str">
        <f>IF(A826="","",IFERROR(VLOOKUP(A826,'[1]Zona de Riesgo Corrup'!$A$3:$I$22,9,FALSE),""))</f>
        <v/>
      </c>
      <c r="H826" s="25" t="str">
        <f>IF(A826="","",IFERROR(VLOOKUP(A826,'[1]Diseño de Control Corrup'!$A$3:$J$100,6,FALSE),""))</f>
        <v/>
      </c>
      <c r="I826" s="25"/>
      <c r="J826" s="25" t="str">
        <f>IF(A826="","",IFERROR(VLOOKUP(A826,'[1]Diseño de Control Corrup'!$A$3:$J$100,3,FALSE),""))</f>
        <v/>
      </c>
      <c r="K826" s="25" t="str">
        <f>IF(A826="","",IFERROR(VLOOKUP(A826,'[1]Diseño de Control Corrup'!$A$3:$J$100,4,FALSE),""))</f>
        <v/>
      </c>
      <c r="M826" s="8"/>
      <c r="N826" s="8"/>
      <c r="O826" s="8"/>
      <c r="P826" s="8"/>
    </row>
    <row r="827" spans="1:16" s="26" customFormat="1" hidden="1" x14ac:dyDescent="0.25">
      <c r="A827" s="24" t="str">
        <f>IF('[1]Descripción del Riesgo de Corru'!A842="","",'[1]Descripción del Riesgo de Corru'!A842)</f>
        <v/>
      </c>
      <c r="B827" s="22" t="str">
        <f t="shared" si="12"/>
        <v/>
      </c>
      <c r="C827" s="24" t="str">
        <f>IF('[1]Descripción del Riesgo de Corru'!C842="","",'[1]Descripción del Riesgo de Corru'!C842)</f>
        <v/>
      </c>
      <c r="D827" s="25" t="str">
        <f>IFERROR(VLOOKUP(A827,'[1]Valoración de Control RiesgCorr'!$A$4:$AN$130,35,FALSE),"")</f>
        <v/>
      </c>
      <c r="E827" s="25" t="str">
        <f>IFERROR(VLOOKUP(A827,'[1]Zona de Riesgo Corrup'!$A$3:$E$12,5,FALSE),"")</f>
        <v/>
      </c>
      <c r="F827" s="25" t="str">
        <f>IF(A827="","",IFERROR(VLOOKUP(A827,'[1]Valoración de Control RiesgCorr'!$A$4:$AN$130,39,FALSE),""))</f>
        <v/>
      </c>
      <c r="G827" s="22" t="str">
        <f>IF(A827="","",IFERROR(VLOOKUP(A827,'[1]Zona de Riesgo Corrup'!$A$3:$I$22,9,FALSE),""))</f>
        <v/>
      </c>
      <c r="H827" s="25" t="str">
        <f>IF(A827="","",IFERROR(VLOOKUP(A827,'[1]Diseño de Control Corrup'!$A$3:$J$100,6,FALSE),""))</f>
        <v/>
      </c>
      <c r="I827" s="25"/>
      <c r="J827" s="25" t="str">
        <f>IF(A827="","",IFERROR(VLOOKUP(A827,'[1]Diseño de Control Corrup'!$A$3:$J$100,3,FALSE),""))</f>
        <v/>
      </c>
      <c r="K827" s="25" t="str">
        <f>IF(A827="","",IFERROR(VLOOKUP(A827,'[1]Diseño de Control Corrup'!$A$3:$J$100,4,FALSE),""))</f>
        <v/>
      </c>
      <c r="M827" s="8"/>
      <c r="N827" s="8"/>
      <c r="O827" s="8"/>
      <c r="P827" s="8"/>
    </row>
    <row r="828" spans="1:16" s="26" customFormat="1" hidden="1" x14ac:dyDescent="0.25">
      <c r="A828" s="24" t="str">
        <f>IF('[1]Descripción del Riesgo de Corru'!A843="","",'[1]Descripción del Riesgo de Corru'!A843)</f>
        <v/>
      </c>
      <c r="B828" s="22" t="str">
        <f t="shared" si="12"/>
        <v/>
      </c>
      <c r="C828" s="24" t="str">
        <f>IF('[1]Descripción del Riesgo de Corru'!C843="","",'[1]Descripción del Riesgo de Corru'!C843)</f>
        <v/>
      </c>
      <c r="D828" s="25" t="str">
        <f>IFERROR(VLOOKUP(A828,'[1]Valoración de Control RiesgCorr'!$A$4:$AN$130,35,FALSE),"")</f>
        <v/>
      </c>
      <c r="E828" s="25" t="str">
        <f>IFERROR(VLOOKUP(A828,'[1]Zona de Riesgo Corrup'!$A$3:$E$12,5,FALSE),"")</f>
        <v/>
      </c>
      <c r="F828" s="25" t="str">
        <f>IF(A828="","",IFERROR(VLOOKUP(A828,'[1]Valoración de Control RiesgCorr'!$A$4:$AN$130,39,FALSE),""))</f>
        <v/>
      </c>
      <c r="G828" s="22" t="str">
        <f>IF(A828="","",IFERROR(VLOOKUP(A828,'[1]Zona de Riesgo Corrup'!$A$3:$I$22,9,FALSE),""))</f>
        <v/>
      </c>
      <c r="H828" s="25" t="str">
        <f>IF(A828="","",IFERROR(VLOOKUP(A828,'[1]Diseño de Control Corrup'!$A$3:$J$100,6,FALSE),""))</f>
        <v/>
      </c>
      <c r="I828" s="25"/>
      <c r="J828" s="25" t="str">
        <f>IF(A828="","",IFERROR(VLOOKUP(A828,'[1]Diseño de Control Corrup'!$A$3:$J$100,3,FALSE),""))</f>
        <v/>
      </c>
      <c r="K828" s="25" t="str">
        <f>IF(A828="","",IFERROR(VLOOKUP(A828,'[1]Diseño de Control Corrup'!$A$3:$J$100,4,FALSE),""))</f>
        <v/>
      </c>
      <c r="M828" s="8"/>
      <c r="N828" s="8"/>
      <c r="O828" s="8"/>
      <c r="P828" s="8"/>
    </row>
    <row r="829" spans="1:16" s="26" customFormat="1" hidden="1" x14ac:dyDescent="0.25">
      <c r="A829" s="24" t="str">
        <f>IF('[1]Descripción del Riesgo de Corru'!A844="","",'[1]Descripción del Riesgo de Corru'!A844)</f>
        <v/>
      </c>
      <c r="B829" s="22" t="str">
        <f t="shared" si="12"/>
        <v/>
      </c>
      <c r="C829" s="24" t="str">
        <f>IF('[1]Descripción del Riesgo de Corru'!C844="","",'[1]Descripción del Riesgo de Corru'!C844)</f>
        <v/>
      </c>
      <c r="D829" s="25" t="str">
        <f>IFERROR(VLOOKUP(A829,'[1]Valoración de Control RiesgCorr'!$A$4:$AN$130,35,FALSE),"")</f>
        <v/>
      </c>
      <c r="E829" s="25" t="str">
        <f>IFERROR(VLOOKUP(A829,'[1]Zona de Riesgo Corrup'!$A$3:$E$12,5,FALSE),"")</f>
        <v/>
      </c>
      <c r="F829" s="25" t="str">
        <f>IF(A829="","",IFERROR(VLOOKUP(A829,'[1]Valoración de Control RiesgCorr'!$A$4:$AN$130,39,FALSE),""))</f>
        <v/>
      </c>
      <c r="G829" s="22" t="str">
        <f>IF(A829="","",IFERROR(VLOOKUP(A829,'[1]Zona de Riesgo Corrup'!$A$3:$I$22,9,FALSE),""))</f>
        <v/>
      </c>
      <c r="H829" s="25" t="str">
        <f>IF(A829="","",IFERROR(VLOOKUP(A829,'[1]Diseño de Control Corrup'!$A$3:$J$100,6,FALSE),""))</f>
        <v/>
      </c>
      <c r="I829" s="25"/>
      <c r="J829" s="25" t="str">
        <f>IF(A829="","",IFERROR(VLOOKUP(A829,'[1]Diseño de Control Corrup'!$A$3:$J$100,3,FALSE),""))</f>
        <v/>
      </c>
      <c r="K829" s="25" t="str">
        <f>IF(A829="","",IFERROR(VLOOKUP(A829,'[1]Diseño de Control Corrup'!$A$3:$J$100,4,FALSE),""))</f>
        <v/>
      </c>
      <c r="M829" s="8"/>
      <c r="N829" s="8"/>
      <c r="O829" s="8"/>
      <c r="P829" s="8"/>
    </row>
    <row r="830" spans="1:16" s="26" customFormat="1" hidden="1" x14ac:dyDescent="0.25">
      <c r="A830" s="24" t="str">
        <f>IF('[1]Descripción del Riesgo de Corru'!A845="","",'[1]Descripción del Riesgo de Corru'!A845)</f>
        <v/>
      </c>
      <c r="B830" s="22" t="str">
        <f t="shared" si="12"/>
        <v/>
      </c>
      <c r="C830" s="24" t="str">
        <f>IF('[1]Descripción del Riesgo de Corru'!C845="","",'[1]Descripción del Riesgo de Corru'!C845)</f>
        <v/>
      </c>
      <c r="D830" s="25" t="str">
        <f>IFERROR(VLOOKUP(A830,'[1]Valoración de Control RiesgCorr'!$A$4:$AN$130,35,FALSE),"")</f>
        <v/>
      </c>
      <c r="E830" s="25" t="str">
        <f>IFERROR(VLOOKUP(A830,'[1]Zona de Riesgo Corrup'!$A$3:$E$12,5,FALSE),"")</f>
        <v/>
      </c>
      <c r="F830" s="25" t="str">
        <f>IF(A830="","",IFERROR(VLOOKUP(A830,'[1]Valoración de Control RiesgCorr'!$A$4:$AN$130,39,FALSE),""))</f>
        <v/>
      </c>
      <c r="G830" s="22" t="str">
        <f>IF(A830="","",IFERROR(VLOOKUP(A830,'[1]Zona de Riesgo Corrup'!$A$3:$I$22,9,FALSE),""))</f>
        <v/>
      </c>
      <c r="H830" s="25" t="str">
        <f>IF(A830="","",IFERROR(VLOOKUP(A830,'[1]Diseño de Control Corrup'!$A$3:$J$100,6,FALSE),""))</f>
        <v/>
      </c>
      <c r="I830" s="25"/>
      <c r="J830" s="25" t="str">
        <f>IF(A830="","",IFERROR(VLOOKUP(A830,'[1]Diseño de Control Corrup'!$A$3:$J$100,3,FALSE),""))</f>
        <v/>
      </c>
      <c r="K830" s="25" t="str">
        <f>IF(A830="","",IFERROR(VLOOKUP(A830,'[1]Diseño de Control Corrup'!$A$3:$J$100,4,FALSE),""))</f>
        <v/>
      </c>
      <c r="M830" s="8"/>
      <c r="N830" s="8"/>
      <c r="O830" s="8"/>
      <c r="P830" s="8"/>
    </row>
    <row r="831" spans="1:16" s="26" customFormat="1" hidden="1" x14ac:dyDescent="0.25">
      <c r="A831" s="24" t="str">
        <f>IF('[1]Descripción del Riesgo de Corru'!A846="","",'[1]Descripción del Riesgo de Corru'!A846)</f>
        <v/>
      </c>
      <c r="B831" s="22" t="str">
        <f t="shared" si="12"/>
        <v/>
      </c>
      <c r="C831" s="24" t="str">
        <f>IF('[1]Descripción del Riesgo de Corru'!C846="","",'[1]Descripción del Riesgo de Corru'!C846)</f>
        <v/>
      </c>
      <c r="D831" s="25" t="str">
        <f>IFERROR(VLOOKUP(A831,'[1]Valoración de Control RiesgCorr'!$A$4:$AN$130,35,FALSE),"")</f>
        <v/>
      </c>
      <c r="E831" s="25" t="str">
        <f>IFERROR(VLOOKUP(A831,'[1]Zona de Riesgo Corrup'!$A$3:$E$12,5,FALSE),"")</f>
        <v/>
      </c>
      <c r="F831" s="25" t="str">
        <f>IF(A831="","",IFERROR(VLOOKUP(A831,'[1]Valoración de Control RiesgCorr'!$A$4:$AN$130,39,FALSE),""))</f>
        <v/>
      </c>
      <c r="G831" s="22" t="str">
        <f>IF(A831="","",IFERROR(VLOOKUP(A831,'[1]Zona de Riesgo Corrup'!$A$3:$I$22,9,FALSE),""))</f>
        <v/>
      </c>
      <c r="H831" s="25" t="str">
        <f>IF(A831="","",IFERROR(VLOOKUP(A831,'[1]Diseño de Control Corrup'!$A$3:$J$100,6,FALSE),""))</f>
        <v/>
      </c>
      <c r="I831" s="25"/>
      <c r="J831" s="25" t="str">
        <f>IF(A831="","",IFERROR(VLOOKUP(A831,'[1]Diseño de Control Corrup'!$A$3:$J$100,3,FALSE),""))</f>
        <v/>
      </c>
      <c r="K831" s="25" t="str">
        <f>IF(A831="","",IFERROR(VLOOKUP(A831,'[1]Diseño de Control Corrup'!$A$3:$J$100,4,FALSE),""))</f>
        <v/>
      </c>
      <c r="M831" s="8"/>
      <c r="N831" s="8"/>
      <c r="O831" s="8"/>
      <c r="P831" s="8"/>
    </row>
    <row r="832" spans="1:16" s="26" customFormat="1" hidden="1" x14ac:dyDescent="0.25">
      <c r="A832" s="24" t="str">
        <f>IF('[1]Descripción del Riesgo de Corru'!A847="","",'[1]Descripción del Riesgo de Corru'!A847)</f>
        <v/>
      </c>
      <c r="B832" s="22" t="str">
        <f t="shared" si="12"/>
        <v/>
      </c>
      <c r="C832" s="24" t="str">
        <f>IF('[1]Descripción del Riesgo de Corru'!C847="","",'[1]Descripción del Riesgo de Corru'!C847)</f>
        <v/>
      </c>
      <c r="D832" s="25" t="str">
        <f>IFERROR(VLOOKUP(A832,'[1]Valoración de Control RiesgCorr'!$A$4:$AN$130,35,FALSE),"")</f>
        <v/>
      </c>
      <c r="E832" s="25" t="str">
        <f>IFERROR(VLOOKUP(A832,'[1]Zona de Riesgo Corrup'!$A$3:$E$12,5,FALSE),"")</f>
        <v/>
      </c>
      <c r="F832" s="25" t="str">
        <f>IF(A832="","",IFERROR(VLOOKUP(A832,'[1]Valoración de Control RiesgCorr'!$A$4:$AN$130,39,FALSE),""))</f>
        <v/>
      </c>
      <c r="G832" s="22" t="str">
        <f>IF(A832="","",IFERROR(VLOOKUP(A832,'[1]Zona de Riesgo Corrup'!$A$3:$I$22,9,FALSE),""))</f>
        <v/>
      </c>
      <c r="H832" s="25" t="str">
        <f>IF(A832="","",IFERROR(VLOOKUP(A832,'[1]Diseño de Control Corrup'!$A$3:$J$100,6,FALSE),""))</f>
        <v/>
      </c>
      <c r="I832" s="25"/>
      <c r="J832" s="25" t="str">
        <f>IF(A832="","",IFERROR(VLOOKUP(A832,'[1]Diseño de Control Corrup'!$A$3:$J$100,3,FALSE),""))</f>
        <v/>
      </c>
      <c r="K832" s="25" t="str">
        <f>IF(A832="","",IFERROR(VLOOKUP(A832,'[1]Diseño de Control Corrup'!$A$3:$J$100,4,FALSE),""))</f>
        <v/>
      </c>
      <c r="M832" s="8"/>
      <c r="N832" s="8"/>
      <c r="O832" s="8"/>
      <c r="P832" s="8"/>
    </row>
    <row r="833" spans="1:16" s="26" customFormat="1" hidden="1" x14ac:dyDescent="0.25">
      <c r="A833" s="24" t="str">
        <f>IF('[1]Descripción del Riesgo de Corru'!A848="","",'[1]Descripción del Riesgo de Corru'!A848)</f>
        <v/>
      </c>
      <c r="B833" s="22" t="str">
        <f t="shared" si="12"/>
        <v/>
      </c>
      <c r="C833" s="24" t="str">
        <f>IF('[1]Descripción del Riesgo de Corru'!C848="","",'[1]Descripción del Riesgo de Corru'!C848)</f>
        <v/>
      </c>
      <c r="D833" s="25" t="str">
        <f>IFERROR(VLOOKUP(A833,'[1]Valoración de Control RiesgCorr'!$A$4:$AN$130,35,FALSE),"")</f>
        <v/>
      </c>
      <c r="E833" s="25" t="str">
        <f>IFERROR(VLOOKUP(A833,'[1]Zona de Riesgo Corrup'!$A$3:$E$12,5,FALSE),"")</f>
        <v/>
      </c>
      <c r="F833" s="25" t="str">
        <f>IF(A833="","",IFERROR(VLOOKUP(A833,'[1]Valoración de Control RiesgCorr'!$A$4:$AN$130,39,FALSE),""))</f>
        <v/>
      </c>
      <c r="G833" s="22" t="str">
        <f>IF(A833="","",IFERROR(VLOOKUP(A833,'[1]Zona de Riesgo Corrup'!$A$3:$I$22,9,FALSE),""))</f>
        <v/>
      </c>
      <c r="H833" s="25" t="str">
        <f>IF(A833="","",IFERROR(VLOOKUP(A833,'[1]Diseño de Control Corrup'!$A$3:$J$100,6,FALSE),""))</f>
        <v/>
      </c>
      <c r="I833" s="25"/>
      <c r="J833" s="25" t="str">
        <f>IF(A833="","",IFERROR(VLOOKUP(A833,'[1]Diseño de Control Corrup'!$A$3:$J$100,3,FALSE),""))</f>
        <v/>
      </c>
      <c r="K833" s="25" t="str">
        <f>IF(A833="","",IFERROR(VLOOKUP(A833,'[1]Diseño de Control Corrup'!$A$3:$J$100,4,FALSE),""))</f>
        <v/>
      </c>
      <c r="M833" s="8"/>
      <c r="N833" s="8"/>
      <c r="O833" s="8"/>
      <c r="P833" s="8"/>
    </row>
    <row r="834" spans="1:16" s="26" customFormat="1" hidden="1" x14ac:dyDescent="0.25">
      <c r="A834" s="24" t="str">
        <f>IF('[1]Descripción del Riesgo de Corru'!A849="","",'[1]Descripción del Riesgo de Corru'!A849)</f>
        <v/>
      </c>
      <c r="B834" s="22" t="str">
        <f t="shared" si="12"/>
        <v/>
      </c>
      <c r="C834" s="24" t="str">
        <f>IF('[1]Descripción del Riesgo de Corru'!C849="","",'[1]Descripción del Riesgo de Corru'!C849)</f>
        <v/>
      </c>
      <c r="D834" s="25" t="str">
        <f>IFERROR(VLOOKUP(A834,'[1]Valoración de Control RiesgCorr'!$A$4:$AN$130,35,FALSE),"")</f>
        <v/>
      </c>
      <c r="E834" s="25" t="str">
        <f>IFERROR(VLOOKUP(A834,'[1]Zona de Riesgo Corrup'!$A$3:$E$12,5,FALSE),"")</f>
        <v/>
      </c>
      <c r="F834" s="25" t="str">
        <f>IF(A834="","",IFERROR(VLOOKUP(A834,'[1]Valoración de Control RiesgCorr'!$A$4:$AN$130,39,FALSE),""))</f>
        <v/>
      </c>
      <c r="G834" s="22" t="str">
        <f>IF(A834="","",IFERROR(VLOOKUP(A834,'[1]Zona de Riesgo Corrup'!$A$3:$I$22,9,FALSE),""))</f>
        <v/>
      </c>
      <c r="H834" s="25" t="str">
        <f>IF(A834="","",IFERROR(VLOOKUP(A834,'[1]Diseño de Control Corrup'!$A$3:$J$100,6,FALSE),""))</f>
        <v/>
      </c>
      <c r="I834" s="25"/>
      <c r="J834" s="25" t="str">
        <f>IF(A834="","",IFERROR(VLOOKUP(A834,'[1]Diseño de Control Corrup'!$A$3:$J$100,3,FALSE),""))</f>
        <v/>
      </c>
      <c r="K834" s="25" t="str">
        <f>IF(A834="","",IFERROR(VLOOKUP(A834,'[1]Diseño de Control Corrup'!$A$3:$J$100,4,FALSE),""))</f>
        <v/>
      </c>
      <c r="M834" s="8"/>
      <c r="N834" s="8"/>
      <c r="O834" s="8"/>
      <c r="P834" s="8"/>
    </row>
    <row r="835" spans="1:16" s="26" customFormat="1" hidden="1" x14ac:dyDescent="0.25">
      <c r="A835" s="24" t="str">
        <f>IF('[1]Descripción del Riesgo de Corru'!A850="","",'[1]Descripción del Riesgo de Corru'!A850)</f>
        <v/>
      </c>
      <c r="B835" s="22" t="str">
        <f t="shared" si="12"/>
        <v/>
      </c>
      <c r="C835" s="24" t="str">
        <f>IF('[1]Descripción del Riesgo de Corru'!C850="","",'[1]Descripción del Riesgo de Corru'!C850)</f>
        <v/>
      </c>
      <c r="D835" s="25" t="str">
        <f>IFERROR(VLOOKUP(A835,'[1]Valoración de Control RiesgCorr'!$A$4:$AN$130,35,FALSE),"")</f>
        <v/>
      </c>
      <c r="E835" s="25" t="str">
        <f>IFERROR(VLOOKUP(A835,'[1]Zona de Riesgo Corrup'!$A$3:$E$12,5,FALSE),"")</f>
        <v/>
      </c>
      <c r="F835" s="25" t="str">
        <f>IF(A835="","",IFERROR(VLOOKUP(A835,'[1]Valoración de Control RiesgCorr'!$A$4:$AN$130,39,FALSE),""))</f>
        <v/>
      </c>
      <c r="G835" s="22" t="str">
        <f>IF(A835="","",IFERROR(VLOOKUP(A835,'[1]Zona de Riesgo Corrup'!$A$3:$I$22,9,FALSE),""))</f>
        <v/>
      </c>
      <c r="H835" s="25" t="str">
        <f>IF(A835="","",IFERROR(VLOOKUP(A835,'[1]Diseño de Control Corrup'!$A$3:$J$100,6,FALSE),""))</f>
        <v/>
      </c>
      <c r="I835" s="25"/>
      <c r="J835" s="25" t="str">
        <f>IF(A835="","",IFERROR(VLOOKUP(A835,'[1]Diseño de Control Corrup'!$A$3:$J$100,3,FALSE),""))</f>
        <v/>
      </c>
      <c r="K835" s="25" t="str">
        <f>IF(A835="","",IFERROR(VLOOKUP(A835,'[1]Diseño de Control Corrup'!$A$3:$J$100,4,FALSE),""))</f>
        <v/>
      </c>
      <c r="M835" s="8"/>
      <c r="N835" s="8"/>
      <c r="O835" s="8"/>
      <c r="P835" s="8"/>
    </row>
    <row r="836" spans="1:16" s="26" customFormat="1" hidden="1" x14ac:dyDescent="0.25">
      <c r="A836" s="24" t="str">
        <f>IF('[1]Descripción del Riesgo de Corru'!A851="","",'[1]Descripción del Riesgo de Corru'!A851)</f>
        <v/>
      </c>
      <c r="B836" s="22" t="str">
        <f t="shared" si="12"/>
        <v/>
      </c>
      <c r="C836" s="24" t="str">
        <f>IF('[1]Descripción del Riesgo de Corru'!C851="","",'[1]Descripción del Riesgo de Corru'!C851)</f>
        <v/>
      </c>
      <c r="D836" s="25" t="str">
        <f>IFERROR(VLOOKUP(A836,'[1]Valoración de Control RiesgCorr'!$A$4:$AN$130,35,FALSE),"")</f>
        <v/>
      </c>
      <c r="E836" s="25" t="str">
        <f>IFERROR(VLOOKUP(A836,'[1]Zona de Riesgo Corrup'!$A$3:$E$12,5,FALSE),"")</f>
        <v/>
      </c>
      <c r="F836" s="25" t="str">
        <f>IF(A836="","",IFERROR(VLOOKUP(A836,'[1]Valoración de Control RiesgCorr'!$A$4:$AN$130,39,FALSE),""))</f>
        <v/>
      </c>
      <c r="G836" s="22" t="str">
        <f>IF(A836="","",IFERROR(VLOOKUP(A836,'[1]Zona de Riesgo Corrup'!$A$3:$I$22,9,FALSE),""))</f>
        <v/>
      </c>
      <c r="H836" s="25" t="str">
        <f>IF(A836="","",IFERROR(VLOOKUP(A836,'[1]Diseño de Control Corrup'!$A$3:$J$100,6,FALSE),""))</f>
        <v/>
      </c>
      <c r="I836" s="25"/>
      <c r="J836" s="25" t="str">
        <f>IF(A836="","",IFERROR(VLOOKUP(A836,'[1]Diseño de Control Corrup'!$A$3:$J$100,3,FALSE),""))</f>
        <v/>
      </c>
      <c r="K836" s="25" t="str">
        <f>IF(A836="","",IFERROR(VLOOKUP(A836,'[1]Diseño de Control Corrup'!$A$3:$J$100,4,FALSE),""))</f>
        <v/>
      </c>
      <c r="M836" s="8"/>
      <c r="N836" s="8"/>
      <c r="O836" s="8"/>
      <c r="P836" s="8"/>
    </row>
    <row r="837" spans="1:16" s="26" customFormat="1" hidden="1" x14ac:dyDescent="0.25">
      <c r="A837" s="24" t="str">
        <f>IF('[1]Descripción del Riesgo de Corru'!A852="","",'[1]Descripción del Riesgo de Corru'!A852)</f>
        <v/>
      </c>
      <c r="B837" s="22" t="str">
        <f t="shared" si="12"/>
        <v/>
      </c>
      <c r="C837" s="24" t="str">
        <f>IF('[1]Descripción del Riesgo de Corru'!C852="","",'[1]Descripción del Riesgo de Corru'!C852)</f>
        <v/>
      </c>
      <c r="D837" s="25" t="str">
        <f>IFERROR(VLOOKUP(A837,'[1]Valoración de Control RiesgCorr'!$A$4:$AN$130,35,FALSE),"")</f>
        <v/>
      </c>
      <c r="E837" s="25" t="str">
        <f>IFERROR(VLOOKUP(A837,'[1]Zona de Riesgo Corrup'!$A$3:$E$12,5,FALSE),"")</f>
        <v/>
      </c>
      <c r="F837" s="25" t="str">
        <f>IF(A837="","",IFERROR(VLOOKUP(A837,'[1]Valoración de Control RiesgCorr'!$A$4:$AN$130,39,FALSE),""))</f>
        <v/>
      </c>
      <c r="G837" s="22" t="str">
        <f>IF(A837="","",IFERROR(VLOOKUP(A837,'[1]Zona de Riesgo Corrup'!$A$3:$I$22,9,FALSE),""))</f>
        <v/>
      </c>
      <c r="H837" s="25" t="str">
        <f>IF(A837="","",IFERROR(VLOOKUP(A837,'[1]Diseño de Control Corrup'!$A$3:$J$100,6,FALSE),""))</f>
        <v/>
      </c>
      <c r="I837" s="25"/>
      <c r="J837" s="25" t="str">
        <f>IF(A837="","",IFERROR(VLOOKUP(A837,'[1]Diseño de Control Corrup'!$A$3:$J$100,3,FALSE),""))</f>
        <v/>
      </c>
      <c r="K837" s="25" t="str">
        <f>IF(A837="","",IFERROR(VLOOKUP(A837,'[1]Diseño de Control Corrup'!$A$3:$J$100,4,FALSE),""))</f>
        <v/>
      </c>
      <c r="M837" s="8"/>
      <c r="N837" s="8"/>
      <c r="O837" s="8"/>
      <c r="P837" s="8"/>
    </row>
    <row r="838" spans="1:16" s="26" customFormat="1" hidden="1" x14ac:dyDescent="0.25">
      <c r="A838" s="24" t="str">
        <f>IF('[1]Descripción del Riesgo de Corru'!A853="","",'[1]Descripción del Riesgo de Corru'!A853)</f>
        <v/>
      </c>
      <c r="B838" s="22" t="str">
        <f t="shared" si="12"/>
        <v/>
      </c>
      <c r="C838" s="24" t="str">
        <f>IF('[1]Descripción del Riesgo de Corru'!C853="","",'[1]Descripción del Riesgo de Corru'!C853)</f>
        <v/>
      </c>
      <c r="D838" s="25" t="str">
        <f>IFERROR(VLOOKUP(A838,'[1]Valoración de Control RiesgCorr'!$A$4:$AN$130,35,FALSE),"")</f>
        <v/>
      </c>
      <c r="E838" s="25" t="str">
        <f>IFERROR(VLOOKUP(A838,'[1]Zona de Riesgo Corrup'!$A$3:$E$12,5,FALSE),"")</f>
        <v/>
      </c>
      <c r="F838" s="25" t="str">
        <f>IF(A838="","",IFERROR(VLOOKUP(A838,'[1]Valoración de Control RiesgCorr'!$A$4:$AN$130,39,FALSE),""))</f>
        <v/>
      </c>
      <c r="G838" s="22" t="str">
        <f>IF(A838="","",IFERROR(VLOOKUP(A838,'[1]Zona de Riesgo Corrup'!$A$3:$I$22,9,FALSE),""))</f>
        <v/>
      </c>
      <c r="H838" s="25" t="str">
        <f>IF(A838="","",IFERROR(VLOOKUP(A838,'[1]Diseño de Control Corrup'!$A$3:$J$100,6,FALSE),""))</f>
        <v/>
      </c>
      <c r="I838" s="25"/>
      <c r="J838" s="25" t="str">
        <f>IF(A838="","",IFERROR(VLOOKUP(A838,'[1]Diseño de Control Corrup'!$A$3:$J$100,3,FALSE),""))</f>
        <v/>
      </c>
      <c r="K838" s="25" t="str">
        <f>IF(A838="","",IFERROR(VLOOKUP(A838,'[1]Diseño de Control Corrup'!$A$3:$J$100,4,FALSE),""))</f>
        <v/>
      </c>
      <c r="M838" s="8"/>
      <c r="N838" s="8"/>
      <c r="O838" s="8"/>
      <c r="P838" s="8"/>
    </row>
    <row r="839" spans="1:16" s="26" customFormat="1" hidden="1" x14ac:dyDescent="0.25">
      <c r="A839" s="24" t="str">
        <f>IF('[1]Descripción del Riesgo de Corru'!A854="","",'[1]Descripción del Riesgo de Corru'!A854)</f>
        <v/>
      </c>
      <c r="B839" s="22" t="str">
        <f t="shared" si="12"/>
        <v/>
      </c>
      <c r="C839" s="24" t="str">
        <f>IF('[1]Descripción del Riesgo de Corru'!C854="","",'[1]Descripción del Riesgo de Corru'!C854)</f>
        <v/>
      </c>
      <c r="D839" s="25" t="str">
        <f>IFERROR(VLOOKUP(A839,'[1]Valoración de Control RiesgCorr'!$A$4:$AN$130,35,FALSE),"")</f>
        <v/>
      </c>
      <c r="E839" s="25" t="str">
        <f>IFERROR(VLOOKUP(A839,'[1]Zona de Riesgo Corrup'!$A$3:$E$12,5,FALSE),"")</f>
        <v/>
      </c>
      <c r="F839" s="25" t="str">
        <f>IF(A839="","",IFERROR(VLOOKUP(A839,'[1]Valoración de Control RiesgCorr'!$A$4:$AN$130,39,FALSE),""))</f>
        <v/>
      </c>
      <c r="G839" s="22" t="str">
        <f>IF(A839="","",IFERROR(VLOOKUP(A839,'[1]Zona de Riesgo Corrup'!$A$3:$I$22,9,FALSE),""))</f>
        <v/>
      </c>
      <c r="H839" s="25" t="str">
        <f>IF(A839="","",IFERROR(VLOOKUP(A839,'[1]Diseño de Control Corrup'!$A$3:$J$100,6,FALSE),""))</f>
        <v/>
      </c>
      <c r="I839" s="25"/>
      <c r="J839" s="25" t="str">
        <f>IF(A839="","",IFERROR(VLOOKUP(A839,'[1]Diseño de Control Corrup'!$A$3:$J$100,3,FALSE),""))</f>
        <v/>
      </c>
      <c r="K839" s="25" t="str">
        <f>IF(A839="","",IFERROR(VLOOKUP(A839,'[1]Diseño de Control Corrup'!$A$3:$J$100,4,FALSE),""))</f>
        <v/>
      </c>
      <c r="M839" s="8"/>
      <c r="N839" s="8"/>
      <c r="O839" s="8"/>
      <c r="P839" s="8"/>
    </row>
    <row r="840" spans="1:16" s="26" customFormat="1" hidden="1" x14ac:dyDescent="0.25">
      <c r="A840" s="24" t="str">
        <f>IF('[1]Descripción del Riesgo de Corru'!A855="","",'[1]Descripción del Riesgo de Corru'!A855)</f>
        <v/>
      </c>
      <c r="B840" s="22" t="str">
        <f t="shared" si="12"/>
        <v/>
      </c>
      <c r="C840" s="24" t="str">
        <f>IF('[1]Descripción del Riesgo de Corru'!C855="","",'[1]Descripción del Riesgo de Corru'!C855)</f>
        <v/>
      </c>
      <c r="D840" s="25" t="str">
        <f>IFERROR(VLOOKUP(A840,'[1]Valoración de Control RiesgCorr'!$A$4:$AN$130,35,FALSE),"")</f>
        <v/>
      </c>
      <c r="E840" s="25" t="str">
        <f>IFERROR(VLOOKUP(A840,'[1]Zona de Riesgo Corrup'!$A$3:$E$12,5,FALSE),"")</f>
        <v/>
      </c>
      <c r="F840" s="25" t="str">
        <f>IF(A840="","",IFERROR(VLOOKUP(A840,'[1]Valoración de Control RiesgCorr'!$A$4:$AN$130,39,FALSE),""))</f>
        <v/>
      </c>
      <c r="G840" s="22" t="str">
        <f>IF(A840="","",IFERROR(VLOOKUP(A840,'[1]Zona de Riesgo Corrup'!$A$3:$I$22,9,FALSE),""))</f>
        <v/>
      </c>
      <c r="H840" s="25" t="str">
        <f>IF(A840="","",IFERROR(VLOOKUP(A840,'[1]Diseño de Control Corrup'!$A$3:$J$100,6,FALSE),""))</f>
        <v/>
      </c>
      <c r="I840" s="25"/>
      <c r="J840" s="25" t="str">
        <f>IF(A840="","",IFERROR(VLOOKUP(A840,'[1]Diseño de Control Corrup'!$A$3:$J$100,3,FALSE),""))</f>
        <v/>
      </c>
      <c r="K840" s="25" t="str">
        <f>IF(A840="","",IFERROR(VLOOKUP(A840,'[1]Diseño de Control Corrup'!$A$3:$J$100,4,FALSE),""))</f>
        <v/>
      </c>
      <c r="M840" s="8"/>
      <c r="N840" s="8"/>
      <c r="O840" s="8"/>
      <c r="P840" s="8"/>
    </row>
    <row r="841" spans="1:16" s="26" customFormat="1" hidden="1" x14ac:dyDescent="0.25">
      <c r="A841" s="24" t="str">
        <f>IF('[1]Descripción del Riesgo de Corru'!A856="","",'[1]Descripción del Riesgo de Corru'!A856)</f>
        <v/>
      </c>
      <c r="B841" s="22" t="str">
        <f t="shared" si="12"/>
        <v/>
      </c>
      <c r="C841" s="24" t="str">
        <f>IF('[1]Descripción del Riesgo de Corru'!C856="","",'[1]Descripción del Riesgo de Corru'!C856)</f>
        <v/>
      </c>
      <c r="D841" s="25" t="str">
        <f>IFERROR(VLOOKUP(A841,'[1]Valoración de Control RiesgCorr'!$A$4:$AN$130,35,FALSE),"")</f>
        <v/>
      </c>
      <c r="E841" s="25" t="str">
        <f>IFERROR(VLOOKUP(A841,'[1]Zona de Riesgo Corrup'!$A$3:$E$12,5,FALSE),"")</f>
        <v/>
      </c>
      <c r="F841" s="25" t="str">
        <f>IF(A841="","",IFERROR(VLOOKUP(A841,'[1]Valoración de Control RiesgCorr'!$A$4:$AN$130,39,FALSE),""))</f>
        <v/>
      </c>
      <c r="G841" s="22" t="str">
        <f>IF(A841="","",IFERROR(VLOOKUP(A841,'[1]Zona de Riesgo Corrup'!$A$3:$I$22,9,FALSE),""))</f>
        <v/>
      </c>
      <c r="H841" s="25" t="str">
        <f>IF(A841="","",IFERROR(VLOOKUP(A841,'[1]Diseño de Control Corrup'!$A$3:$J$100,6,FALSE),""))</f>
        <v/>
      </c>
      <c r="I841" s="25"/>
      <c r="J841" s="25" t="str">
        <f>IF(A841="","",IFERROR(VLOOKUP(A841,'[1]Diseño de Control Corrup'!$A$3:$J$100,3,FALSE),""))</f>
        <v/>
      </c>
      <c r="K841" s="25" t="str">
        <f>IF(A841="","",IFERROR(VLOOKUP(A841,'[1]Diseño de Control Corrup'!$A$3:$J$100,4,FALSE),""))</f>
        <v/>
      </c>
      <c r="M841" s="8"/>
      <c r="N841" s="8"/>
      <c r="O841" s="8"/>
      <c r="P841" s="8"/>
    </row>
    <row r="842" spans="1:16" s="26" customFormat="1" hidden="1" x14ac:dyDescent="0.25">
      <c r="A842" s="24" t="str">
        <f>IF('[1]Descripción del Riesgo de Corru'!A857="","",'[1]Descripción del Riesgo de Corru'!A857)</f>
        <v/>
      </c>
      <c r="B842" s="22" t="str">
        <f t="shared" si="12"/>
        <v/>
      </c>
      <c r="C842" s="24" t="str">
        <f>IF('[1]Descripción del Riesgo de Corru'!C857="","",'[1]Descripción del Riesgo de Corru'!C857)</f>
        <v/>
      </c>
      <c r="D842" s="25" t="str">
        <f>IFERROR(VLOOKUP(A842,'[1]Valoración de Control RiesgCorr'!$A$4:$AN$130,35,FALSE),"")</f>
        <v/>
      </c>
      <c r="E842" s="25" t="str">
        <f>IFERROR(VLOOKUP(A842,'[1]Zona de Riesgo Corrup'!$A$3:$E$12,5,FALSE),"")</f>
        <v/>
      </c>
      <c r="F842" s="25" t="str">
        <f>IF(A842="","",IFERROR(VLOOKUP(A842,'[1]Valoración de Control RiesgCorr'!$A$4:$AN$130,39,FALSE),""))</f>
        <v/>
      </c>
      <c r="G842" s="22" t="str">
        <f>IF(A842="","",IFERROR(VLOOKUP(A842,'[1]Zona de Riesgo Corrup'!$A$3:$I$22,9,FALSE),""))</f>
        <v/>
      </c>
      <c r="H842" s="25" t="str">
        <f>IF(A842="","",IFERROR(VLOOKUP(A842,'[1]Diseño de Control Corrup'!$A$3:$J$100,6,FALSE),""))</f>
        <v/>
      </c>
      <c r="I842" s="25"/>
      <c r="J842" s="25" t="str">
        <f>IF(A842="","",IFERROR(VLOOKUP(A842,'[1]Diseño de Control Corrup'!$A$3:$J$100,3,FALSE),""))</f>
        <v/>
      </c>
      <c r="K842" s="25" t="str">
        <f>IF(A842="","",IFERROR(VLOOKUP(A842,'[1]Diseño de Control Corrup'!$A$3:$J$100,4,FALSE),""))</f>
        <v/>
      </c>
      <c r="M842" s="8"/>
      <c r="N842" s="8"/>
      <c r="O842" s="8"/>
      <c r="P842" s="8"/>
    </row>
    <row r="843" spans="1:16" s="26" customFormat="1" hidden="1" x14ac:dyDescent="0.25">
      <c r="A843" s="24" t="str">
        <f>IF('[1]Descripción del Riesgo de Corru'!A858="","",'[1]Descripción del Riesgo de Corru'!A858)</f>
        <v/>
      </c>
      <c r="B843" s="22" t="str">
        <f t="shared" si="12"/>
        <v/>
      </c>
      <c r="C843" s="24" t="str">
        <f>IF('[1]Descripción del Riesgo de Corru'!C858="","",'[1]Descripción del Riesgo de Corru'!C858)</f>
        <v/>
      </c>
      <c r="D843" s="25" t="str">
        <f>IFERROR(VLOOKUP(A843,'[1]Valoración de Control RiesgCorr'!$A$4:$AN$130,35,FALSE),"")</f>
        <v/>
      </c>
      <c r="E843" s="25" t="str">
        <f>IFERROR(VLOOKUP(A843,'[1]Zona de Riesgo Corrup'!$A$3:$E$12,5,FALSE),"")</f>
        <v/>
      </c>
      <c r="F843" s="25" t="str">
        <f>IF(A843="","",IFERROR(VLOOKUP(A843,'[1]Valoración de Control RiesgCorr'!$A$4:$AN$130,39,FALSE),""))</f>
        <v/>
      </c>
      <c r="G843" s="22" t="str">
        <f>IF(A843="","",IFERROR(VLOOKUP(A843,'[1]Zona de Riesgo Corrup'!$A$3:$I$22,9,FALSE),""))</f>
        <v/>
      </c>
      <c r="H843" s="25" t="str">
        <f>IF(A843="","",IFERROR(VLOOKUP(A843,'[1]Diseño de Control Corrup'!$A$3:$J$100,6,FALSE),""))</f>
        <v/>
      </c>
      <c r="I843" s="25"/>
      <c r="J843" s="25" t="str">
        <f>IF(A843="","",IFERROR(VLOOKUP(A843,'[1]Diseño de Control Corrup'!$A$3:$J$100,3,FALSE),""))</f>
        <v/>
      </c>
      <c r="K843" s="25" t="str">
        <f>IF(A843="","",IFERROR(VLOOKUP(A843,'[1]Diseño de Control Corrup'!$A$3:$J$100,4,FALSE),""))</f>
        <v/>
      </c>
      <c r="M843" s="8"/>
      <c r="N843" s="8"/>
      <c r="O843" s="8"/>
      <c r="P843" s="8"/>
    </row>
    <row r="844" spans="1:16" s="26" customFormat="1" hidden="1" x14ac:dyDescent="0.25">
      <c r="A844" s="24" t="str">
        <f>IF('[1]Descripción del Riesgo de Corru'!A859="","",'[1]Descripción del Riesgo de Corru'!A859)</f>
        <v/>
      </c>
      <c r="B844" s="22" t="str">
        <f t="shared" ref="B844:B907" si="13">IF(A844="","","CORRUPCIÓN")</f>
        <v/>
      </c>
      <c r="C844" s="24" t="str">
        <f>IF('[1]Descripción del Riesgo de Corru'!C859="","",'[1]Descripción del Riesgo de Corru'!C859)</f>
        <v/>
      </c>
      <c r="D844" s="25" t="str">
        <f>IFERROR(VLOOKUP(A844,'[1]Valoración de Control RiesgCorr'!$A$4:$AN$130,35,FALSE),"")</f>
        <v/>
      </c>
      <c r="E844" s="25" t="str">
        <f>IFERROR(VLOOKUP(A844,'[1]Zona de Riesgo Corrup'!$A$3:$E$12,5,FALSE),"")</f>
        <v/>
      </c>
      <c r="F844" s="25" t="str">
        <f>IF(A844="","",IFERROR(VLOOKUP(A844,'[1]Valoración de Control RiesgCorr'!$A$4:$AN$130,39,FALSE),""))</f>
        <v/>
      </c>
      <c r="G844" s="22" t="str">
        <f>IF(A844="","",IFERROR(VLOOKUP(A844,'[1]Zona de Riesgo Corrup'!$A$3:$I$22,9,FALSE),""))</f>
        <v/>
      </c>
      <c r="H844" s="25" t="str">
        <f>IF(A844="","",IFERROR(VLOOKUP(A844,'[1]Diseño de Control Corrup'!$A$3:$J$100,6,FALSE),""))</f>
        <v/>
      </c>
      <c r="I844" s="25"/>
      <c r="J844" s="25" t="str">
        <f>IF(A844="","",IFERROR(VLOOKUP(A844,'[1]Diseño de Control Corrup'!$A$3:$J$100,3,FALSE),""))</f>
        <v/>
      </c>
      <c r="K844" s="25" t="str">
        <f>IF(A844="","",IFERROR(VLOOKUP(A844,'[1]Diseño de Control Corrup'!$A$3:$J$100,4,FALSE),""))</f>
        <v/>
      </c>
      <c r="M844" s="8"/>
      <c r="N844" s="8"/>
      <c r="O844" s="8"/>
      <c r="P844" s="8"/>
    </row>
    <row r="845" spans="1:16" s="26" customFormat="1" hidden="1" x14ac:dyDescent="0.25">
      <c r="A845" s="24" t="str">
        <f>IF('[1]Descripción del Riesgo de Corru'!A860="","",'[1]Descripción del Riesgo de Corru'!A860)</f>
        <v/>
      </c>
      <c r="B845" s="22" t="str">
        <f t="shared" si="13"/>
        <v/>
      </c>
      <c r="C845" s="24" t="str">
        <f>IF('[1]Descripción del Riesgo de Corru'!C860="","",'[1]Descripción del Riesgo de Corru'!C860)</f>
        <v/>
      </c>
      <c r="D845" s="25" t="str">
        <f>IFERROR(VLOOKUP(A845,'[1]Valoración de Control RiesgCorr'!$A$4:$AN$130,35,FALSE),"")</f>
        <v/>
      </c>
      <c r="E845" s="25" t="str">
        <f>IFERROR(VLOOKUP(A845,'[1]Zona de Riesgo Corrup'!$A$3:$E$12,5,FALSE),"")</f>
        <v/>
      </c>
      <c r="F845" s="25" t="str">
        <f>IF(A845="","",IFERROR(VLOOKUP(A845,'[1]Valoración de Control RiesgCorr'!$A$4:$AN$130,39,FALSE),""))</f>
        <v/>
      </c>
      <c r="G845" s="22" t="str">
        <f>IF(A845="","",IFERROR(VLOOKUP(A845,'[1]Zona de Riesgo Corrup'!$A$3:$I$22,9,FALSE),""))</f>
        <v/>
      </c>
      <c r="H845" s="25" t="str">
        <f>IF(A845="","",IFERROR(VLOOKUP(A845,'[1]Diseño de Control Corrup'!$A$3:$J$100,6,FALSE),""))</f>
        <v/>
      </c>
      <c r="I845" s="25"/>
      <c r="J845" s="25" t="str">
        <f>IF(A845="","",IFERROR(VLOOKUP(A845,'[1]Diseño de Control Corrup'!$A$3:$J$100,3,FALSE),""))</f>
        <v/>
      </c>
      <c r="K845" s="25" t="str">
        <f>IF(A845="","",IFERROR(VLOOKUP(A845,'[1]Diseño de Control Corrup'!$A$3:$J$100,4,FALSE),""))</f>
        <v/>
      </c>
      <c r="M845" s="8"/>
      <c r="N845" s="8"/>
      <c r="O845" s="8"/>
      <c r="P845" s="8"/>
    </row>
    <row r="846" spans="1:16" s="26" customFormat="1" hidden="1" x14ac:dyDescent="0.25">
      <c r="A846" s="24" t="str">
        <f>IF('[1]Descripción del Riesgo de Corru'!A861="","",'[1]Descripción del Riesgo de Corru'!A861)</f>
        <v/>
      </c>
      <c r="B846" s="22" t="str">
        <f t="shared" si="13"/>
        <v/>
      </c>
      <c r="C846" s="24" t="str">
        <f>IF('[1]Descripción del Riesgo de Corru'!C861="","",'[1]Descripción del Riesgo de Corru'!C861)</f>
        <v/>
      </c>
      <c r="D846" s="25" t="str">
        <f>IFERROR(VLOOKUP(A846,'[1]Valoración de Control RiesgCorr'!$A$4:$AN$130,35,FALSE),"")</f>
        <v/>
      </c>
      <c r="E846" s="25" t="str">
        <f>IFERROR(VLOOKUP(A846,'[1]Zona de Riesgo Corrup'!$A$3:$E$12,5,FALSE),"")</f>
        <v/>
      </c>
      <c r="F846" s="25" t="str">
        <f>IF(A846="","",IFERROR(VLOOKUP(A846,'[1]Valoración de Control RiesgCorr'!$A$4:$AN$130,39,FALSE),""))</f>
        <v/>
      </c>
      <c r="G846" s="22" t="str">
        <f>IF(A846="","",IFERROR(VLOOKUP(A846,'[1]Zona de Riesgo Corrup'!$A$3:$I$22,9,FALSE),""))</f>
        <v/>
      </c>
      <c r="H846" s="25" t="str">
        <f>IF(A846="","",IFERROR(VLOOKUP(A846,'[1]Diseño de Control Corrup'!$A$3:$J$100,6,FALSE),""))</f>
        <v/>
      </c>
      <c r="I846" s="25"/>
      <c r="J846" s="25" t="str">
        <f>IF(A846="","",IFERROR(VLOOKUP(A846,'[1]Diseño de Control Corrup'!$A$3:$J$100,3,FALSE),""))</f>
        <v/>
      </c>
      <c r="K846" s="25" t="str">
        <f>IF(A846="","",IFERROR(VLOOKUP(A846,'[1]Diseño de Control Corrup'!$A$3:$J$100,4,FALSE),""))</f>
        <v/>
      </c>
      <c r="M846" s="8"/>
      <c r="N846" s="8"/>
      <c r="O846" s="8"/>
      <c r="P846" s="8"/>
    </row>
    <row r="847" spans="1:16" s="26" customFormat="1" hidden="1" x14ac:dyDescent="0.25">
      <c r="A847" s="24" t="str">
        <f>IF('[1]Descripción del Riesgo de Corru'!A862="","",'[1]Descripción del Riesgo de Corru'!A862)</f>
        <v/>
      </c>
      <c r="B847" s="22" t="str">
        <f t="shared" si="13"/>
        <v/>
      </c>
      <c r="C847" s="24" t="str">
        <f>IF('[1]Descripción del Riesgo de Corru'!C862="","",'[1]Descripción del Riesgo de Corru'!C862)</f>
        <v/>
      </c>
      <c r="D847" s="25" t="str">
        <f>IFERROR(VLOOKUP(A847,'[1]Valoración de Control RiesgCorr'!$A$4:$AN$130,35,FALSE),"")</f>
        <v/>
      </c>
      <c r="E847" s="25" t="str">
        <f>IFERROR(VLOOKUP(A847,'[1]Zona de Riesgo Corrup'!$A$3:$E$12,5,FALSE),"")</f>
        <v/>
      </c>
      <c r="F847" s="25" t="str">
        <f>IF(A847="","",IFERROR(VLOOKUP(A847,'[1]Valoración de Control RiesgCorr'!$A$4:$AN$130,39,FALSE),""))</f>
        <v/>
      </c>
      <c r="G847" s="22" t="str">
        <f>IF(A847="","",IFERROR(VLOOKUP(A847,'[1]Zona de Riesgo Corrup'!$A$3:$I$22,9,FALSE),""))</f>
        <v/>
      </c>
      <c r="H847" s="25" t="str">
        <f>IF(A847="","",IFERROR(VLOOKUP(A847,'[1]Diseño de Control Corrup'!$A$3:$J$100,6,FALSE),""))</f>
        <v/>
      </c>
      <c r="I847" s="25"/>
      <c r="J847" s="25" t="str">
        <f>IF(A847="","",IFERROR(VLOOKUP(A847,'[1]Diseño de Control Corrup'!$A$3:$J$100,3,FALSE),""))</f>
        <v/>
      </c>
      <c r="K847" s="25" t="str">
        <f>IF(A847="","",IFERROR(VLOOKUP(A847,'[1]Diseño de Control Corrup'!$A$3:$J$100,4,FALSE),""))</f>
        <v/>
      </c>
      <c r="M847" s="8"/>
      <c r="N847" s="8"/>
      <c r="O847" s="8"/>
      <c r="P847" s="8"/>
    </row>
    <row r="848" spans="1:16" s="26" customFormat="1" hidden="1" x14ac:dyDescent="0.25">
      <c r="A848" s="24" t="str">
        <f>IF('[1]Descripción del Riesgo de Corru'!A863="","",'[1]Descripción del Riesgo de Corru'!A863)</f>
        <v/>
      </c>
      <c r="B848" s="22" t="str">
        <f t="shared" si="13"/>
        <v/>
      </c>
      <c r="C848" s="24" t="str">
        <f>IF('[1]Descripción del Riesgo de Corru'!C863="","",'[1]Descripción del Riesgo de Corru'!C863)</f>
        <v/>
      </c>
      <c r="D848" s="25" t="str">
        <f>IFERROR(VLOOKUP(A848,'[1]Valoración de Control RiesgCorr'!$A$4:$AN$130,35,FALSE),"")</f>
        <v/>
      </c>
      <c r="E848" s="25" t="str">
        <f>IFERROR(VLOOKUP(A848,'[1]Zona de Riesgo Corrup'!$A$3:$E$12,5,FALSE),"")</f>
        <v/>
      </c>
      <c r="F848" s="25" t="str">
        <f>IF(A848="","",IFERROR(VLOOKUP(A848,'[1]Valoración de Control RiesgCorr'!$A$4:$AN$130,39,FALSE),""))</f>
        <v/>
      </c>
      <c r="G848" s="22" t="str">
        <f>IF(A848="","",IFERROR(VLOOKUP(A848,'[1]Zona de Riesgo Corrup'!$A$3:$I$22,9,FALSE),""))</f>
        <v/>
      </c>
      <c r="H848" s="25" t="str">
        <f>IF(A848="","",IFERROR(VLOOKUP(A848,'[1]Diseño de Control Corrup'!$A$3:$J$100,6,FALSE),""))</f>
        <v/>
      </c>
      <c r="I848" s="25"/>
      <c r="J848" s="25" t="str">
        <f>IF(A848="","",IFERROR(VLOOKUP(A848,'[1]Diseño de Control Corrup'!$A$3:$J$100,3,FALSE),""))</f>
        <v/>
      </c>
      <c r="K848" s="25" t="str">
        <f>IF(A848="","",IFERROR(VLOOKUP(A848,'[1]Diseño de Control Corrup'!$A$3:$J$100,4,FALSE),""))</f>
        <v/>
      </c>
      <c r="M848" s="8"/>
      <c r="N848" s="8"/>
      <c r="O848" s="8"/>
      <c r="P848" s="8"/>
    </row>
    <row r="849" spans="1:16" s="26" customFormat="1" hidden="1" x14ac:dyDescent="0.25">
      <c r="A849" s="24" t="str">
        <f>IF('[1]Descripción del Riesgo de Corru'!A864="","",'[1]Descripción del Riesgo de Corru'!A864)</f>
        <v/>
      </c>
      <c r="B849" s="22" t="str">
        <f t="shared" si="13"/>
        <v/>
      </c>
      <c r="C849" s="24" t="str">
        <f>IF('[1]Descripción del Riesgo de Corru'!C864="","",'[1]Descripción del Riesgo de Corru'!C864)</f>
        <v/>
      </c>
      <c r="D849" s="25" t="str">
        <f>IFERROR(VLOOKUP(A849,'[1]Valoración de Control RiesgCorr'!$A$4:$AN$130,35,FALSE),"")</f>
        <v/>
      </c>
      <c r="E849" s="25" t="str">
        <f>IFERROR(VLOOKUP(A849,'[1]Zona de Riesgo Corrup'!$A$3:$E$12,5,FALSE),"")</f>
        <v/>
      </c>
      <c r="F849" s="25" t="str">
        <f>IF(A849="","",IFERROR(VLOOKUP(A849,'[1]Valoración de Control RiesgCorr'!$A$4:$AN$130,39,FALSE),""))</f>
        <v/>
      </c>
      <c r="G849" s="22" t="str">
        <f>IF(A849="","",IFERROR(VLOOKUP(A849,'[1]Zona de Riesgo Corrup'!$A$3:$I$22,9,FALSE),""))</f>
        <v/>
      </c>
      <c r="H849" s="25" t="str">
        <f>IF(A849="","",IFERROR(VLOOKUP(A849,'[1]Diseño de Control Corrup'!$A$3:$J$100,6,FALSE),""))</f>
        <v/>
      </c>
      <c r="I849" s="25"/>
      <c r="J849" s="25" t="str">
        <f>IF(A849="","",IFERROR(VLOOKUP(A849,'[1]Diseño de Control Corrup'!$A$3:$J$100,3,FALSE),""))</f>
        <v/>
      </c>
      <c r="K849" s="25" t="str">
        <f>IF(A849="","",IFERROR(VLOOKUP(A849,'[1]Diseño de Control Corrup'!$A$3:$J$100,4,FALSE),""))</f>
        <v/>
      </c>
      <c r="M849" s="8"/>
      <c r="N849" s="8"/>
      <c r="O849" s="8"/>
      <c r="P849" s="8"/>
    </row>
    <row r="850" spans="1:16" s="26" customFormat="1" hidden="1" x14ac:dyDescent="0.25">
      <c r="A850" s="24" t="str">
        <f>IF('[1]Descripción del Riesgo de Corru'!A865="","",'[1]Descripción del Riesgo de Corru'!A865)</f>
        <v/>
      </c>
      <c r="B850" s="22" t="str">
        <f t="shared" si="13"/>
        <v/>
      </c>
      <c r="C850" s="24" t="str">
        <f>IF('[1]Descripción del Riesgo de Corru'!C865="","",'[1]Descripción del Riesgo de Corru'!C865)</f>
        <v/>
      </c>
      <c r="D850" s="25" t="str">
        <f>IFERROR(VLOOKUP(A850,'[1]Valoración de Control RiesgCorr'!$A$4:$AN$130,35,FALSE),"")</f>
        <v/>
      </c>
      <c r="E850" s="25" t="str">
        <f>IFERROR(VLOOKUP(A850,'[1]Zona de Riesgo Corrup'!$A$3:$E$12,5,FALSE),"")</f>
        <v/>
      </c>
      <c r="F850" s="25" t="str">
        <f>IF(A850="","",IFERROR(VLOOKUP(A850,'[1]Valoración de Control RiesgCorr'!$A$4:$AN$130,39,FALSE),""))</f>
        <v/>
      </c>
      <c r="G850" s="22" t="str">
        <f>IF(A850="","",IFERROR(VLOOKUP(A850,'[1]Zona de Riesgo Corrup'!$A$3:$I$22,9,FALSE),""))</f>
        <v/>
      </c>
      <c r="H850" s="25" t="str">
        <f>IF(A850="","",IFERROR(VLOOKUP(A850,'[1]Diseño de Control Corrup'!$A$3:$J$100,6,FALSE),""))</f>
        <v/>
      </c>
      <c r="I850" s="25"/>
      <c r="J850" s="25" t="str">
        <f>IF(A850="","",IFERROR(VLOOKUP(A850,'[1]Diseño de Control Corrup'!$A$3:$J$100,3,FALSE),""))</f>
        <v/>
      </c>
      <c r="K850" s="25" t="str">
        <f>IF(A850="","",IFERROR(VLOOKUP(A850,'[1]Diseño de Control Corrup'!$A$3:$J$100,4,FALSE),""))</f>
        <v/>
      </c>
      <c r="M850" s="8"/>
      <c r="N850" s="8"/>
      <c r="O850" s="8"/>
      <c r="P850" s="8"/>
    </row>
    <row r="851" spans="1:16" s="26" customFormat="1" hidden="1" x14ac:dyDescent="0.25">
      <c r="A851" s="24" t="str">
        <f>IF('[1]Descripción del Riesgo de Corru'!A866="","",'[1]Descripción del Riesgo de Corru'!A866)</f>
        <v/>
      </c>
      <c r="B851" s="22" t="str">
        <f t="shared" si="13"/>
        <v/>
      </c>
      <c r="C851" s="24" t="str">
        <f>IF('[1]Descripción del Riesgo de Corru'!C866="","",'[1]Descripción del Riesgo de Corru'!C866)</f>
        <v/>
      </c>
      <c r="D851" s="25" t="str">
        <f>IFERROR(VLOOKUP(A851,'[1]Valoración de Control RiesgCorr'!$A$4:$AN$130,35,FALSE),"")</f>
        <v/>
      </c>
      <c r="E851" s="25" t="str">
        <f>IFERROR(VLOOKUP(A851,'[1]Zona de Riesgo Corrup'!$A$3:$E$12,5,FALSE),"")</f>
        <v/>
      </c>
      <c r="F851" s="25" t="str">
        <f>IF(A851="","",IFERROR(VLOOKUP(A851,'[1]Valoración de Control RiesgCorr'!$A$4:$AN$130,39,FALSE),""))</f>
        <v/>
      </c>
      <c r="G851" s="22" t="str">
        <f>IF(A851="","",IFERROR(VLOOKUP(A851,'[1]Zona de Riesgo Corrup'!$A$3:$I$22,9,FALSE),""))</f>
        <v/>
      </c>
      <c r="H851" s="25" t="str">
        <f>IF(A851="","",IFERROR(VLOOKUP(A851,'[1]Diseño de Control Corrup'!$A$3:$J$100,6,FALSE),""))</f>
        <v/>
      </c>
      <c r="I851" s="25"/>
      <c r="J851" s="25" t="str">
        <f>IF(A851="","",IFERROR(VLOOKUP(A851,'[1]Diseño de Control Corrup'!$A$3:$J$100,3,FALSE),""))</f>
        <v/>
      </c>
      <c r="K851" s="25" t="str">
        <f>IF(A851="","",IFERROR(VLOOKUP(A851,'[1]Diseño de Control Corrup'!$A$3:$J$100,4,FALSE),""))</f>
        <v/>
      </c>
      <c r="M851" s="8"/>
      <c r="N851" s="8"/>
      <c r="O851" s="8"/>
      <c r="P851" s="8"/>
    </row>
    <row r="852" spans="1:16" s="26" customFormat="1" hidden="1" x14ac:dyDescent="0.25">
      <c r="A852" s="24" t="str">
        <f>IF('[1]Descripción del Riesgo de Corru'!A867="","",'[1]Descripción del Riesgo de Corru'!A867)</f>
        <v/>
      </c>
      <c r="B852" s="22" t="str">
        <f t="shared" si="13"/>
        <v/>
      </c>
      <c r="C852" s="24" t="str">
        <f>IF('[1]Descripción del Riesgo de Corru'!C867="","",'[1]Descripción del Riesgo de Corru'!C867)</f>
        <v/>
      </c>
      <c r="D852" s="25" t="str">
        <f>IFERROR(VLOOKUP(A852,'[1]Valoración de Control RiesgCorr'!$A$4:$AN$130,35,FALSE),"")</f>
        <v/>
      </c>
      <c r="E852" s="25" t="str">
        <f>IFERROR(VLOOKUP(A852,'[1]Zona de Riesgo Corrup'!$A$3:$E$12,5,FALSE),"")</f>
        <v/>
      </c>
      <c r="F852" s="25" t="str">
        <f>IF(A852="","",IFERROR(VLOOKUP(A852,'[1]Valoración de Control RiesgCorr'!$A$4:$AN$130,39,FALSE),""))</f>
        <v/>
      </c>
      <c r="G852" s="22" t="str">
        <f>IF(A852="","",IFERROR(VLOOKUP(A852,'[1]Zona de Riesgo Corrup'!$A$3:$I$22,9,FALSE),""))</f>
        <v/>
      </c>
      <c r="H852" s="25" t="str">
        <f>IF(A852="","",IFERROR(VLOOKUP(A852,'[1]Diseño de Control Corrup'!$A$3:$J$100,6,FALSE),""))</f>
        <v/>
      </c>
      <c r="I852" s="25"/>
      <c r="J852" s="25" t="str">
        <f>IF(A852="","",IFERROR(VLOOKUP(A852,'[1]Diseño de Control Corrup'!$A$3:$J$100,3,FALSE),""))</f>
        <v/>
      </c>
      <c r="K852" s="25" t="str">
        <f>IF(A852="","",IFERROR(VLOOKUP(A852,'[1]Diseño de Control Corrup'!$A$3:$J$100,4,FALSE),""))</f>
        <v/>
      </c>
      <c r="M852" s="8"/>
      <c r="N852" s="8"/>
      <c r="O852" s="8"/>
      <c r="P852" s="8"/>
    </row>
    <row r="853" spans="1:16" s="26" customFormat="1" hidden="1" x14ac:dyDescent="0.25">
      <c r="A853" s="24" t="str">
        <f>IF('[1]Descripción del Riesgo de Corru'!A868="","",'[1]Descripción del Riesgo de Corru'!A868)</f>
        <v/>
      </c>
      <c r="B853" s="22" t="str">
        <f t="shared" si="13"/>
        <v/>
      </c>
      <c r="C853" s="24" t="str">
        <f>IF('[1]Descripción del Riesgo de Corru'!C868="","",'[1]Descripción del Riesgo de Corru'!C868)</f>
        <v/>
      </c>
      <c r="D853" s="25" t="str">
        <f>IFERROR(VLOOKUP(A853,'[1]Valoración de Control RiesgCorr'!$A$4:$AN$130,35,FALSE),"")</f>
        <v/>
      </c>
      <c r="E853" s="25" t="str">
        <f>IFERROR(VLOOKUP(A853,'[1]Zona de Riesgo Corrup'!$A$3:$E$12,5,FALSE),"")</f>
        <v/>
      </c>
      <c r="F853" s="25" t="str">
        <f>IF(A853="","",IFERROR(VLOOKUP(A853,'[1]Valoración de Control RiesgCorr'!$A$4:$AN$130,39,FALSE),""))</f>
        <v/>
      </c>
      <c r="G853" s="22" t="str">
        <f>IF(A853="","",IFERROR(VLOOKUP(A853,'[1]Zona de Riesgo Corrup'!$A$3:$I$22,9,FALSE),""))</f>
        <v/>
      </c>
      <c r="H853" s="25" t="str">
        <f>IF(A853="","",IFERROR(VLOOKUP(A853,'[1]Diseño de Control Corrup'!$A$3:$J$100,6,FALSE),""))</f>
        <v/>
      </c>
      <c r="I853" s="25"/>
      <c r="J853" s="25" t="str">
        <f>IF(A853="","",IFERROR(VLOOKUP(A853,'[1]Diseño de Control Corrup'!$A$3:$J$100,3,FALSE),""))</f>
        <v/>
      </c>
      <c r="K853" s="25" t="str">
        <f>IF(A853="","",IFERROR(VLOOKUP(A853,'[1]Diseño de Control Corrup'!$A$3:$J$100,4,FALSE),""))</f>
        <v/>
      </c>
      <c r="M853" s="8"/>
      <c r="N853" s="8"/>
      <c r="O853" s="8"/>
      <c r="P853" s="8"/>
    </row>
    <row r="854" spans="1:16" s="26" customFormat="1" hidden="1" x14ac:dyDescent="0.25">
      <c r="A854" s="24" t="str">
        <f>IF('[1]Descripción del Riesgo de Corru'!A869="","",'[1]Descripción del Riesgo de Corru'!A869)</f>
        <v/>
      </c>
      <c r="B854" s="22" t="str">
        <f t="shared" si="13"/>
        <v/>
      </c>
      <c r="C854" s="24" t="str">
        <f>IF('[1]Descripción del Riesgo de Corru'!C869="","",'[1]Descripción del Riesgo de Corru'!C869)</f>
        <v/>
      </c>
      <c r="D854" s="25" t="str">
        <f>IFERROR(VLOOKUP(A854,'[1]Valoración de Control RiesgCorr'!$A$4:$AN$130,35,FALSE),"")</f>
        <v/>
      </c>
      <c r="E854" s="25" t="str">
        <f>IFERROR(VLOOKUP(A854,'[1]Zona de Riesgo Corrup'!$A$3:$E$12,5,FALSE),"")</f>
        <v/>
      </c>
      <c r="F854" s="25" t="str">
        <f>IF(A854="","",IFERROR(VLOOKUP(A854,'[1]Valoración de Control RiesgCorr'!$A$4:$AN$130,39,FALSE),""))</f>
        <v/>
      </c>
      <c r="G854" s="22" t="str">
        <f>IF(A854="","",IFERROR(VLOOKUP(A854,'[1]Zona de Riesgo Corrup'!$A$3:$I$22,9,FALSE),""))</f>
        <v/>
      </c>
      <c r="H854" s="25" t="str">
        <f>IF(A854="","",IFERROR(VLOOKUP(A854,'[1]Diseño de Control Corrup'!$A$3:$J$100,6,FALSE),""))</f>
        <v/>
      </c>
      <c r="I854" s="25"/>
      <c r="J854" s="25" t="str">
        <f>IF(A854="","",IFERROR(VLOOKUP(A854,'[1]Diseño de Control Corrup'!$A$3:$J$100,3,FALSE),""))</f>
        <v/>
      </c>
      <c r="K854" s="25" t="str">
        <f>IF(A854="","",IFERROR(VLOOKUP(A854,'[1]Diseño de Control Corrup'!$A$3:$J$100,4,FALSE),""))</f>
        <v/>
      </c>
      <c r="M854" s="8"/>
      <c r="N854" s="8"/>
      <c r="O854" s="8"/>
      <c r="P854" s="8"/>
    </row>
    <row r="855" spans="1:16" s="26" customFormat="1" hidden="1" x14ac:dyDescent="0.25">
      <c r="A855" s="24" t="str">
        <f>IF('[1]Descripción del Riesgo de Corru'!A870="","",'[1]Descripción del Riesgo de Corru'!A870)</f>
        <v/>
      </c>
      <c r="B855" s="22" t="str">
        <f t="shared" si="13"/>
        <v/>
      </c>
      <c r="C855" s="24" t="str">
        <f>IF('[1]Descripción del Riesgo de Corru'!C870="","",'[1]Descripción del Riesgo de Corru'!C870)</f>
        <v/>
      </c>
      <c r="D855" s="25" t="str">
        <f>IFERROR(VLOOKUP(A855,'[1]Valoración de Control RiesgCorr'!$A$4:$AN$130,35,FALSE),"")</f>
        <v/>
      </c>
      <c r="E855" s="25" t="str">
        <f>IFERROR(VLOOKUP(A855,'[1]Zona de Riesgo Corrup'!$A$3:$E$12,5,FALSE),"")</f>
        <v/>
      </c>
      <c r="F855" s="25" t="str">
        <f>IF(A855="","",IFERROR(VLOOKUP(A855,'[1]Valoración de Control RiesgCorr'!$A$4:$AN$130,39,FALSE),""))</f>
        <v/>
      </c>
      <c r="G855" s="22" t="str">
        <f>IF(A855="","",IFERROR(VLOOKUP(A855,'[1]Zona de Riesgo Corrup'!$A$3:$I$22,9,FALSE),""))</f>
        <v/>
      </c>
      <c r="H855" s="25" t="str">
        <f>IF(A855="","",IFERROR(VLOOKUP(A855,'[1]Diseño de Control Corrup'!$A$3:$J$100,6,FALSE),""))</f>
        <v/>
      </c>
      <c r="I855" s="25"/>
      <c r="J855" s="25" t="str">
        <f>IF(A855="","",IFERROR(VLOOKUP(A855,'[1]Diseño de Control Corrup'!$A$3:$J$100,3,FALSE),""))</f>
        <v/>
      </c>
      <c r="K855" s="25" t="str">
        <f>IF(A855="","",IFERROR(VLOOKUP(A855,'[1]Diseño de Control Corrup'!$A$3:$J$100,4,FALSE),""))</f>
        <v/>
      </c>
      <c r="M855" s="8"/>
      <c r="N855" s="8"/>
      <c r="O855" s="8"/>
      <c r="P855" s="8"/>
    </row>
    <row r="856" spans="1:16" s="26" customFormat="1" hidden="1" x14ac:dyDescent="0.25">
      <c r="A856" s="24" t="str">
        <f>IF('[1]Descripción del Riesgo de Corru'!A871="","",'[1]Descripción del Riesgo de Corru'!A871)</f>
        <v/>
      </c>
      <c r="B856" s="22" t="str">
        <f t="shared" si="13"/>
        <v/>
      </c>
      <c r="C856" s="24" t="str">
        <f>IF('[1]Descripción del Riesgo de Corru'!C871="","",'[1]Descripción del Riesgo de Corru'!C871)</f>
        <v/>
      </c>
      <c r="D856" s="25" t="str">
        <f>IFERROR(VLOOKUP(A856,'[1]Valoración de Control RiesgCorr'!$A$4:$AN$130,35,FALSE),"")</f>
        <v/>
      </c>
      <c r="E856" s="25" t="str">
        <f>IFERROR(VLOOKUP(A856,'[1]Zona de Riesgo Corrup'!$A$3:$E$12,5,FALSE),"")</f>
        <v/>
      </c>
      <c r="F856" s="25" t="str">
        <f>IF(A856="","",IFERROR(VLOOKUP(A856,'[1]Valoración de Control RiesgCorr'!$A$4:$AN$130,39,FALSE),""))</f>
        <v/>
      </c>
      <c r="G856" s="22" t="str">
        <f>IF(A856="","",IFERROR(VLOOKUP(A856,'[1]Zona de Riesgo Corrup'!$A$3:$I$22,9,FALSE),""))</f>
        <v/>
      </c>
      <c r="H856" s="25" t="str">
        <f>IF(A856="","",IFERROR(VLOOKUP(A856,'[1]Diseño de Control Corrup'!$A$3:$J$100,6,FALSE),""))</f>
        <v/>
      </c>
      <c r="I856" s="25"/>
      <c r="J856" s="25" t="str">
        <f>IF(A856="","",IFERROR(VLOOKUP(A856,'[1]Diseño de Control Corrup'!$A$3:$J$100,3,FALSE),""))</f>
        <v/>
      </c>
      <c r="K856" s="25" t="str">
        <f>IF(A856="","",IFERROR(VLOOKUP(A856,'[1]Diseño de Control Corrup'!$A$3:$J$100,4,FALSE),""))</f>
        <v/>
      </c>
      <c r="M856" s="8"/>
      <c r="N856" s="8"/>
      <c r="O856" s="8"/>
      <c r="P856" s="8"/>
    </row>
    <row r="857" spans="1:16" s="26" customFormat="1" hidden="1" x14ac:dyDescent="0.25">
      <c r="A857" s="24" t="str">
        <f>IF('[1]Descripción del Riesgo de Corru'!A872="","",'[1]Descripción del Riesgo de Corru'!A872)</f>
        <v/>
      </c>
      <c r="B857" s="22" t="str">
        <f t="shared" si="13"/>
        <v/>
      </c>
      <c r="C857" s="24" t="str">
        <f>IF('[1]Descripción del Riesgo de Corru'!C872="","",'[1]Descripción del Riesgo de Corru'!C872)</f>
        <v/>
      </c>
      <c r="D857" s="25" t="str">
        <f>IFERROR(VLOOKUP(A857,'[1]Valoración de Control RiesgCorr'!$A$4:$AN$130,35,FALSE),"")</f>
        <v/>
      </c>
      <c r="E857" s="25" t="str">
        <f>IFERROR(VLOOKUP(A857,'[1]Zona de Riesgo Corrup'!$A$3:$E$12,5,FALSE),"")</f>
        <v/>
      </c>
      <c r="F857" s="25" t="str">
        <f>IF(A857="","",IFERROR(VLOOKUP(A857,'[1]Valoración de Control RiesgCorr'!$A$4:$AN$130,39,FALSE),""))</f>
        <v/>
      </c>
      <c r="G857" s="22" t="str">
        <f>IF(A857="","",IFERROR(VLOOKUP(A857,'[1]Zona de Riesgo Corrup'!$A$3:$I$22,9,FALSE),""))</f>
        <v/>
      </c>
      <c r="H857" s="25" t="str">
        <f>IF(A857="","",IFERROR(VLOOKUP(A857,'[1]Diseño de Control Corrup'!$A$3:$J$100,6,FALSE),""))</f>
        <v/>
      </c>
      <c r="I857" s="25"/>
      <c r="J857" s="25" t="str">
        <f>IF(A857="","",IFERROR(VLOOKUP(A857,'[1]Diseño de Control Corrup'!$A$3:$J$100,3,FALSE),""))</f>
        <v/>
      </c>
      <c r="K857" s="25" t="str">
        <f>IF(A857="","",IFERROR(VLOOKUP(A857,'[1]Diseño de Control Corrup'!$A$3:$J$100,4,FALSE),""))</f>
        <v/>
      </c>
      <c r="M857" s="8"/>
      <c r="N857" s="8"/>
      <c r="O857" s="8"/>
      <c r="P857" s="8"/>
    </row>
    <row r="858" spans="1:16" s="26" customFormat="1" hidden="1" x14ac:dyDescent="0.25">
      <c r="A858" s="24" t="str">
        <f>IF('[1]Descripción del Riesgo de Corru'!A873="","",'[1]Descripción del Riesgo de Corru'!A873)</f>
        <v/>
      </c>
      <c r="B858" s="22" t="str">
        <f t="shared" si="13"/>
        <v/>
      </c>
      <c r="C858" s="24" t="str">
        <f>IF('[1]Descripción del Riesgo de Corru'!C873="","",'[1]Descripción del Riesgo de Corru'!C873)</f>
        <v/>
      </c>
      <c r="D858" s="25" t="str">
        <f>IFERROR(VLOOKUP(A858,'[1]Valoración de Control RiesgCorr'!$A$4:$AN$130,35,FALSE),"")</f>
        <v/>
      </c>
      <c r="E858" s="25" t="str">
        <f>IFERROR(VLOOKUP(A858,'[1]Zona de Riesgo Corrup'!$A$3:$E$12,5,FALSE),"")</f>
        <v/>
      </c>
      <c r="F858" s="25" t="str">
        <f>IF(A858="","",IFERROR(VLOOKUP(A858,'[1]Valoración de Control RiesgCorr'!$A$4:$AN$130,39,FALSE),""))</f>
        <v/>
      </c>
      <c r="G858" s="22" t="str">
        <f>IF(A858="","",IFERROR(VLOOKUP(A858,'[1]Zona de Riesgo Corrup'!$A$3:$I$22,9,FALSE),""))</f>
        <v/>
      </c>
      <c r="H858" s="25" t="str">
        <f>IF(A858="","",IFERROR(VLOOKUP(A858,'[1]Diseño de Control Corrup'!$A$3:$J$100,6,FALSE),""))</f>
        <v/>
      </c>
      <c r="I858" s="25"/>
      <c r="J858" s="25" t="str">
        <f>IF(A858="","",IFERROR(VLOOKUP(A858,'[1]Diseño de Control Corrup'!$A$3:$J$100,3,FALSE),""))</f>
        <v/>
      </c>
      <c r="K858" s="25" t="str">
        <f>IF(A858="","",IFERROR(VLOOKUP(A858,'[1]Diseño de Control Corrup'!$A$3:$J$100,4,FALSE),""))</f>
        <v/>
      </c>
      <c r="M858" s="8"/>
      <c r="N858" s="8"/>
      <c r="O858" s="8"/>
      <c r="P858" s="8"/>
    </row>
    <row r="859" spans="1:16" s="26" customFormat="1" hidden="1" x14ac:dyDescent="0.25">
      <c r="A859" s="24" t="str">
        <f>IF('[1]Descripción del Riesgo de Corru'!A874="","",'[1]Descripción del Riesgo de Corru'!A874)</f>
        <v/>
      </c>
      <c r="B859" s="22" t="str">
        <f t="shared" si="13"/>
        <v/>
      </c>
      <c r="C859" s="24" t="str">
        <f>IF('[1]Descripción del Riesgo de Corru'!C874="","",'[1]Descripción del Riesgo de Corru'!C874)</f>
        <v/>
      </c>
      <c r="D859" s="25" t="str">
        <f>IFERROR(VLOOKUP(A859,'[1]Valoración de Control RiesgCorr'!$A$4:$AN$130,35,FALSE),"")</f>
        <v/>
      </c>
      <c r="E859" s="25" t="str">
        <f>IFERROR(VLOOKUP(A859,'[1]Zona de Riesgo Corrup'!$A$3:$E$12,5,FALSE),"")</f>
        <v/>
      </c>
      <c r="F859" s="25" t="str">
        <f>IF(A859="","",IFERROR(VLOOKUP(A859,'[1]Valoración de Control RiesgCorr'!$A$4:$AN$130,39,FALSE),""))</f>
        <v/>
      </c>
      <c r="G859" s="22" t="str">
        <f>IF(A859="","",IFERROR(VLOOKUP(A859,'[1]Zona de Riesgo Corrup'!$A$3:$I$22,9,FALSE),""))</f>
        <v/>
      </c>
      <c r="H859" s="25" t="str">
        <f>IF(A859="","",IFERROR(VLOOKUP(A859,'[1]Diseño de Control Corrup'!$A$3:$J$100,6,FALSE),""))</f>
        <v/>
      </c>
      <c r="I859" s="25"/>
      <c r="J859" s="25" t="str">
        <f>IF(A859="","",IFERROR(VLOOKUP(A859,'[1]Diseño de Control Corrup'!$A$3:$J$100,3,FALSE),""))</f>
        <v/>
      </c>
      <c r="K859" s="25" t="str">
        <f>IF(A859="","",IFERROR(VLOOKUP(A859,'[1]Diseño de Control Corrup'!$A$3:$J$100,4,FALSE),""))</f>
        <v/>
      </c>
      <c r="M859" s="8"/>
      <c r="N859" s="8"/>
      <c r="O859" s="8"/>
      <c r="P859" s="8"/>
    </row>
    <row r="860" spans="1:16" s="26" customFormat="1" hidden="1" x14ac:dyDescent="0.25">
      <c r="A860" s="24" t="str">
        <f>IF('[1]Descripción del Riesgo de Corru'!A875="","",'[1]Descripción del Riesgo de Corru'!A875)</f>
        <v/>
      </c>
      <c r="B860" s="22" t="str">
        <f t="shared" si="13"/>
        <v/>
      </c>
      <c r="C860" s="24" t="str">
        <f>IF('[1]Descripción del Riesgo de Corru'!C875="","",'[1]Descripción del Riesgo de Corru'!C875)</f>
        <v/>
      </c>
      <c r="D860" s="25" t="str">
        <f>IFERROR(VLOOKUP(A860,'[1]Valoración de Control RiesgCorr'!$A$4:$AN$130,35,FALSE),"")</f>
        <v/>
      </c>
      <c r="E860" s="25" t="str">
        <f>IFERROR(VLOOKUP(A860,'[1]Zona de Riesgo Corrup'!$A$3:$E$12,5,FALSE),"")</f>
        <v/>
      </c>
      <c r="F860" s="25" t="str">
        <f>IF(A860="","",IFERROR(VLOOKUP(A860,'[1]Valoración de Control RiesgCorr'!$A$4:$AN$130,39,FALSE),""))</f>
        <v/>
      </c>
      <c r="G860" s="22" t="str">
        <f>IF(A860="","",IFERROR(VLOOKUP(A860,'[1]Zona de Riesgo Corrup'!$A$3:$I$22,9,FALSE),""))</f>
        <v/>
      </c>
      <c r="H860" s="25" t="str">
        <f>IF(A860="","",IFERROR(VLOOKUP(A860,'[1]Diseño de Control Corrup'!$A$3:$J$100,6,FALSE),""))</f>
        <v/>
      </c>
      <c r="I860" s="25"/>
      <c r="J860" s="25" t="str">
        <f>IF(A860="","",IFERROR(VLOOKUP(A860,'[1]Diseño de Control Corrup'!$A$3:$J$100,3,FALSE),""))</f>
        <v/>
      </c>
      <c r="K860" s="25" t="str">
        <f>IF(A860="","",IFERROR(VLOOKUP(A860,'[1]Diseño de Control Corrup'!$A$3:$J$100,4,FALSE),""))</f>
        <v/>
      </c>
      <c r="M860" s="8"/>
      <c r="N860" s="8"/>
      <c r="O860" s="8"/>
      <c r="P860" s="8"/>
    </row>
    <row r="861" spans="1:16" s="26" customFormat="1" hidden="1" x14ac:dyDescent="0.25">
      <c r="A861" s="24" t="str">
        <f>IF('[1]Descripción del Riesgo de Corru'!A876="","",'[1]Descripción del Riesgo de Corru'!A876)</f>
        <v/>
      </c>
      <c r="B861" s="22" t="str">
        <f t="shared" si="13"/>
        <v/>
      </c>
      <c r="C861" s="24" t="str">
        <f>IF('[1]Descripción del Riesgo de Corru'!C876="","",'[1]Descripción del Riesgo de Corru'!C876)</f>
        <v/>
      </c>
      <c r="D861" s="25" t="str">
        <f>IFERROR(VLOOKUP(A861,'[1]Valoración de Control RiesgCorr'!$A$4:$AN$130,35,FALSE),"")</f>
        <v/>
      </c>
      <c r="E861" s="25" t="str">
        <f>IFERROR(VLOOKUP(A861,'[1]Zona de Riesgo Corrup'!$A$3:$E$12,5,FALSE),"")</f>
        <v/>
      </c>
      <c r="F861" s="25" t="str">
        <f>IF(A861="","",IFERROR(VLOOKUP(A861,'[1]Valoración de Control RiesgCorr'!$A$4:$AN$130,39,FALSE),""))</f>
        <v/>
      </c>
      <c r="G861" s="22" t="str">
        <f>IF(A861="","",IFERROR(VLOOKUP(A861,'[1]Zona de Riesgo Corrup'!$A$3:$I$22,9,FALSE),""))</f>
        <v/>
      </c>
      <c r="H861" s="25" t="str">
        <f>IF(A861="","",IFERROR(VLOOKUP(A861,'[1]Diseño de Control Corrup'!$A$3:$J$100,6,FALSE),""))</f>
        <v/>
      </c>
      <c r="I861" s="25"/>
      <c r="J861" s="25" t="str">
        <f>IF(A861="","",IFERROR(VLOOKUP(A861,'[1]Diseño de Control Corrup'!$A$3:$J$100,3,FALSE),""))</f>
        <v/>
      </c>
      <c r="K861" s="25" t="str">
        <f>IF(A861="","",IFERROR(VLOOKUP(A861,'[1]Diseño de Control Corrup'!$A$3:$J$100,4,FALSE),""))</f>
        <v/>
      </c>
      <c r="M861" s="8"/>
      <c r="N861" s="8"/>
      <c r="O861" s="8"/>
      <c r="P861" s="8"/>
    </row>
    <row r="862" spans="1:16" s="26" customFormat="1" hidden="1" x14ac:dyDescent="0.25">
      <c r="A862" s="24" t="str">
        <f>IF('[1]Descripción del Riesgo de Corru'!A877="","",'[1]Descripción del Riesgo de Corru'!A877)</f>
        <v/>
      </c>
      <c r="B862" s="22" t="str">
        <f t="shared" si="13"/>
        <v/>
      </c>
      <c r="C862" s="24" t="str">
        <f>IF('[1]Descripción del Riesgo de Corru'!C877="","",'[1]Descripción del Riesgo de Corru'!C877)</f>
        <v/>
      </c>
      <c r="D862" s="25" t="str">
        <f>IFERROR(VLOOKUP(A862,'[1]Valoración de Control RiesgCorr'!$A$4:$AN$130,35,FALSE),"")</f>
        <v/>
      </c>
      <c r="E862" s="25" t="str">
        <f>IFERROR(VLOOKUP(A862,'[1]Zona de Riesgo Corrup'!$A$3:$E$12,5,FALSE),"")</f>
        <v/>
      </c>
      <c r="F862" s="25" t="str">
        <f>IF(A862="","",IFERROR(VLOOKUP(A862,'[1]Valoración de Control RiesgCorr'!$A$4:$AN$130,39,FALSE),""))</f>
        <v/>
      </c>
      <c r="G862" s="22" t="str">
        <f>IF(A862="","",IFERROR(VLOOKUP(A862,'[1]Zona de Riesgo Corrup'!$A$3:$I$22,9,FALSE),""))</f>
        <v/>
      </c>
      <c r="H862" s="25" t="str">
        <f>IF(A862="","",IFERROR(VLOOKUP(A862,'[1]Diseño de Control Corrup'!$A$3:$J$100,6,FALSE),""))</f>
        <v/>
      </c>
      <c r="I862" s="25"/>
      <c r="J862" s="25" t="str">
        <f>IF(A862="","",IFERROR(VLOOKUP(A862,'[1]Diseño de Control Corrup'!$A$3:$J$100,3,FALSE),""))</f>
        <v/>
      </c>
      <c r="K862" s="25" t="str">
        <f>IF(A862="","",IFERROR(VLOOKUP(A862,'[1]Diseño de Control Corrup'!$A$3:$J$100,4,FALSE),""))</f>
        <v/>
      </c>
      <c r="M862" s="8"/>
      <c r="N862" s="8"/>
      <c r="O862" s="8"/>
      <c r="P862" s="8"/>
    </row>
    <row r="863" spans="1:16" s="26" customFormat="1" hidden="1" x14ac:dyDescent="0.25">
      <c r="A863" s="24" t="str">
        <f>IF('[1]Descripción del Riesgo de Corru'!A878="","",'[1]Descripción del Riesgo de Corru'!A878)</f>
        <v/>
      </c>
      <c r="B863" s="22" t="str">
        <f t="shared" si="13"/>
        <v/>
      </c>
      <c r="C863" s="24" t="str">
        <f>IF('[1]Descripción del Riesgo de Corru'!C878="","",'[1]Descripción del Riesgo de Corru'!C878)</f>
        <v/>
      </c>
      <c r="D863" s="25" t="str">
        <f>IFERROR(VLOOKUP(A863,'[1]Valoración de Control RiesgCorr'!$A$4:$AN$130,35,FALSE),"")</f>
        <v/>
      </c>
      <c r="E863" s="25" t="str">
        <f>IFERROR(VLOOKUP(A863,'[1]Zona de Riesgo Corrup'!$A$3:$E$12,5,FALSE),"")</f>
        <v/>
      </c>
      <c r="F863" s="25" t="str">
        <f>IF(A863="","",IFERROR(VLOOKUP(A863,'[1]Valoración de Control RiesgCorr'!$A$4:$AN$130,39,FALSE),""))</f>
        <v/>
      </c>
      <c r="G863" s="22" t="str">
        <f>IF(A863="","",IFERROR(VLOOKUP(A863,'[1]Zona de Riesgo Corrup'!$A$3:$I$22,9,FALSE),""))</f>
        <v/>
      </c>
      <c r="H863" s="25" t="str">
        <f>IF(A863="","",IFERROR(VLOOKUP(A863,'[1]Diseño de Control Corrup'!$A$3:$J$100,6,FALSE),""))</f>
        <v/>
      </c>
      <c r="I863" s="25"/>
      <c r="J863" s="25" t="str">
        <f>IF(A863="","",IFERROR(VLOOKUP(A863,'[1]Diseño de Control Corrup'!$A$3:$J$100,3,FALSE),""))</f>
        <v/>
      </c>
      <c r="K863" s="25" t="str">
        <f>IF(A863="","",IFERROR(VLOOKUP(A863,'[1]Diseño de Control Corrup'!$A$3:$J$100,4,FALSE),""))</f>
        <v/>
      </c>
      <c r="M863" s="8"/>
      <c r="N863" s="8"/>
      <c r="O863" s="8"/>
      <c r="P863" s="8"/>
    </row>
    <row r="864" spans="1:16" s="26" customFormat="1" hidden="1" x14ac:dyDescent="0.25">
      <c r="A864" s="24" t="str">
        <f>IF('[1]Descripción del Riesgo de Corru'!A879="","",'[1]Descripción del Riesgo de Corru'!A879)</f>
        <v/>
      </c>
      <c r="B864" s="22" t="str">
        <f t="shared" si="13"/>
        <v/>
      </c>
      <c r="C864" s="24" t="str">
        <f>IF('[1]Descripción del Riesgo de Corru'!C879="","",'[1]Descripción del Riesgo de Corru'!C879)</f>
        <v/>
      </c>
      <c r="D864" s="25" t="str">
        <f>IFERROR(VLOOKUP(A864,'[1]Valoración de Control RiesgCorr'!$A$4:$AN$130,35,FALSE),"")</f>
        <v/>
      </c>
      <c r="E864" s="25" t="str">
        <f>IFERROR(VLOOKUP(A864,'[1]Zona de Riesgo Corrup'!$A$3:$E$12,5,FALSE),"")</f>
        <v/>
      </c>
      <c r="F864" s="25" t="str">
        <f>IF(A864="","",IFERROR(VLOOKUP(A864,'[1]Valoración de Control RiesgCorr'!$A$4:$AN$130,39,FALSE),""))</f>
        <v/>
      </c>
      <c r="G864" s="22" t="str">
        <f>IF(A864="","",IFERROR(VLOOKUP(A864,'[1]Zona de Riesgo Corrup'!$A$3:$I$22,9,FALSE),""))</f>
        <v/>
      </c>
      <c r="H864" s="25" t="str">
        <f>IF(A864="","",IFERROR(VLOOKUP(A864,'[1]Diseño de Control Corrup'!$A$3:$J$100,6,FALSE),""))</f>
        <v/>
      </c>
      <c r="I864" s="25"/>
      <c r="J864" s="25" t="str">
        <f>IF(A864="","",IFERROR(VLOOKUP(A864,'[1]Diseño de Control Corrup'!$A$3:$J$100,3,FALSE),""))</f>
        <v/>
      </c>
      <c r="K864" s="25" t="str">
        <f>IF(A864="","",IFERROR(VLOOKUP(A864,'[1]Diseño de Control Corrup'!$A$3:$J$100,4,FALSE),""))</f>
        <v/>
      </c>
      <c r="M864" s="8"/>
      <c r="N864" s="8"/>
      <c r="O864" s="8"/>
      <c r="P864" s="8"/>
    </row>
    <row r="865" spans="1:16" s="26" customFormat="1" hidden="1" x14ac:dyDescent="0.25">
      <c r="A865" s="24" t="str">
        <f>IF('[1]Descripción del Riesgo de Corru'!A880="","",'[1]Descripción del Riesgo de Corru'!A880)</f>
        <v/>
      </c>
      <c r="B865" s="22" t="str">
        <f t="shared" si="13"/>
        <v/>
      </c>
      <c r="C865" s="24" t="str">
        <f>IF('[1]Descripción del Riesgo de Corru'!C880="","",'[1]Descripción del Riesgo de Corru'!C880)</f>
        <v/>
      </c>
      <c r="D865" s="25" t="str">
        <f>IFERROR(VLOOKUP(A865,'[1]Valoración de Control RiesgCorr'!$A$4:$AN$130,35,FALSE),"")</f>
        <v/>
      </c>
      <c r="E865" s="25" t="str">
        <f>IFERROR(VLOOKUP(A865,'[1]Zona de Riesgo Corrup'!$A$3:$E$12,5,FALSE),"")</f>
        <v/>
      </c>
      <c r="F865" s="25" t="str">
        <f>IF(A865="","",IFERROR(VLOOKUP(A865,'[1]Valoración de Control RiesgCorr'!$A$4:$AN$130,39,FALSE),""))</f>
        <v/>
      </c>
      <c r="G865" s="22" t="str">
        <f>IF(A865="","",IFERROR(VLOOKUP(A865,'[1]Zona de Riesgo Corrup'!$A$3:$I$22,9,FALSE),""))</f>
        <v/>
      </c>
      <c r="H865" s="25" t="str">
        <f>IF(A865="","",IFERROR(VLOOKUP(A865,'[1]Diseño de Control Corrup'!$A$3:$J$100,6,FALSE),""))</f>
        <v/>
      </c>
      <c r="I865" s="25"/>
      <c r="J865" s="25" t="str">
        <f>IF(A865="","",IFERROR(VLOOKUP(A865,'[1]Diseño de Control Corrup'!$A$3:$J$100,3,FALSE),""))</f>
        <v/>
      </c>
      <c r="K865" s="25" t="str">
        <f>IF(A865="","",IFERROR(VLOOKUP(A865,'[1]Diseño de Control Corrup'!$A$3:$J$100,4,FALSE),""))</f>
        <v/>
      </c>
      <c r="M865" s="8"/>
      <c r="N865" s="8"/>
      <c r="O865" s="8"/>
      <c r="P865" s="8"/>
    </row>
    <row r="866" spans="1:16" s="26" customFormat="1" hidden="1" x14ac:dyDescent="0.25">
      <c r="A866" s="24" t="str">
        <f>IF('[1]Descripción del Riesgo de Corru'!A881="","",'[1]Descripción del Riesgo de Corru'!A881)</f>
        <v/>
      </c>
      <c r="B866" s="22" t="str">
        <f t="shared" si="13"/>
        <v/>
      </c>
      <c r="C866" s="24" t="str">
        <f>IF('[1]Descripción del Riesgo de Corru'!C881="","",'[1]Descripción del Riesgo de Corru'!C881)</f>
        <v/>
      </c>
      <c r="D866" s="25" t="str">
        <f>IFERROR(VLOOKUP(A866,'[1]Valoración de Control RiesgCorr'!$A$4:$AN$130,35,FALSE),"")</f>
        <v/>
      </c>
      <c r="E866" s="25" t="str">
        <f>IFERROR(VLOOKUP(A866,'[1]Zona de Riesgo Corrup'!$A$3:$E$12,5,FALSE),"")</f>
        <v/>
      </c>
      <c r="F866" s="25" t="str">
        <f>IF(A866="","",IFERROR(VLOOKUP(A866,'[1]Valoración de Control RiesgCorr'!$A$4:$AN$130,39,FALSE),""))</f>
        <v/>
      </c>
      <c r="G866" s="22" t="str">
        <f>IF(A866="","",IFERROR(VLOOKUP(A866,'[1]Zona de Riesgo Corrup'!$A$3:$I$22,9,FALSE),""))</f>
        <v/>
      </c>
      <c r="H866" s="25" t="str">
        <f>IF(A866="","",IFERROR(VLOOKUP(A866,'[1]Diseño de Control Corrup'!$A$3:$J$100,6,FALSE),""))</f>
        <v/>
      </c>
      <c r="I866" s="25"/>
      <c r="J866" s="25" t="str">
        <f>IF(A866="","",IFERROR(VLOOKUP(A866,'[1]Diseño de Control Corrup'!$A$3:$J$100,3,FALSE),""))</f>
        <v/>
      </c>
      <c r="K866" s="25" t="str">
        <f>IF(A866="","",IFERROR(VLOOKUP(A866,'[1]Diseño de Control Corrup'!$A$3:$J$100,4,FALSE),""))</f>
        <v/>
      </c>
      <c r="M866" s="8"/>
      <c r="N866" s="8"/>
      <c r="O866" s="8"/>
      <c r="P866" s="8"/>
    </row>
    <row r="867" spans="1:16" s="26" customFormat="1" hidden="1" x14ac:dyDescent="0.25">
      <c r="A867" s="24" t="str">
        <f>IF('[1]Descripción del Riesgo de Corru'!A882="","",'[1]Descripción del Riesgo de Corru'!A882)</f>
        <v/>
      </c>
      <c r="B867" s="22" t="str">
        <f t="shared" si="13"/>
        <v/>
      </c>
      <c r="C867" s="24" t="str">
        <f>IF('[1]Descripción del Riesgo de Corru'!C882="","",'[1]Descripción del Riesgo de Corru'!C882)</f>
        <v/>
      </c>
      <c r="D867" s="25" t="str">
        <f>IFERROR(VLOOKUP(A867,'[1]Valoración de Control RiesgCorr'!$A$4:$AN$130,35,FALSE),"")</f>
        <v/>
      </c>
      <c r="E867" s="25" t="str">
        <f>IFERROR(VLOOKUP(A867,'[1]Zona de Riesgo Corrup'!$A$3:$E$12,5,FALSE),"")</f>
        <v/>
      </c>
      <c r="F867" s="25" t="str">
        <f>IF(A867="","",IFERROR(VLOOKUP(A867,'[1]Valoración de Control RiesgCorr'!$A$4:$AN$130,39,FALSE),""))</f>
        <v/>
      </c>
      <c r="G867" s="22" t="str">
        <f>IF(A867="","",IFERROR(VLOOKUP(A867,'[1]Zona de Riesgo Corrup'!$A$3:$I$22,9,FALSE),""))</f>
        <v/>
      </c>
      <c r="H867" s="25" t="str">
        <f>IF(A867="","",IFERROR(VLOOKUP(A867,'[1]Diseño de Control Corrup'!$A$3:$J$100,6,FALSE),""))</f>
        <v/>
      </c>
      <c r="I867" s="25"/>
      <c r="J867" s="25" t="str">
        <f>IF(A867="","",IFERROR(VLOOKUP(A867,'[1]Diseño de Control Corrup'!$A$3:$J$100,3,FALSE),""))</f>
        <v/>
      </c>
      <c r="K867" s="25" t="str">
        <f>IF(A867="","",IFERROR(VLOOKUP(A867,'[1]Diseño de Control Corrup'!$A$3:$J$100,4,FALSE),""))</f>
        <v/>
      </c>
      <c r="M867" s="8"/>
      <c r="N867" s="8"/>
      <c r="O867" s="8"/>
      <c r="P867" s="8"/>
    </row>
    <row r="868" spans="1:16" s="26" customFormat="1" hidden="1" x14ac:dyDescent="0.25">
      <c r="A868" s="24" t="str">
        <f>IF('[1]Descripción del Riesgo de Corru'!A883="","",'[1]Descripción del Riesgo de Corru'!A883)</f>
        <v/>
      </c>
      <c r="B868" s="22" t="str">
        <f t="shared" si="13"/>
        <v/>
      </c>
      <c r="C868" s="24" t="str">
        <f>IF('[1]Descripción del Riesgo de Corru'!C883="","",'[1]Descripción del Riesgo de Corru'!C883)</f>
        <v/>
      </c>
      <c r="D868" s="25" t="str">
        <f>IFERROR(VLOOKUP(A868,'[1]Valoración de Control RiesgCorr'!$A$4:$AN$130,35,FALSE),"")</f>
        <v/>
      </c>
      <c r="E868" s="25" t="str">
        <f>IFERROR(VLOOKUP(A868,'[1]Zona de Riesgo Corrup'!$A$3:$E$12,5,FALSE),"")</f>
        <v/>
      </c>
      <c r="F868" s="25" t="str">
        <f>IF(A868="","",IFERROR(VLOOKUP(A868,'[1]Valoración de Control RiesgCorr'!$A$4:$AN$130,39,FALSE),""))</f>
        <v/>
      </c>
      <c r="G868" s="22" t="str">
        <f>IF(A868="","",IFERROR(VLOOKUP(A868,'[1]Zona de Riesgo Corrup'!$A$3:$I$22,9,FALSE),""))</f>
        <v/>
      </c>
      <c r="H868" s="25" t="str">
        <f>IF(A868="","",IFERROR(VLOOKUP(A868,'[1]Diseño de Control Corrup'!$A$3:$J$100,6,FALSE),""))</f>
        <v/>
      </c>
      <c r="I868" s="25"/>
      <c r="J868" s="25" t="str">
        <f>IF(A868="","",IFERROR(VLOOKUP(A868,'[1]Diseño de Control Corrup'!$A$3:$J$100,3,FALSE),""))</f>
        <v/>
      </c>
      <c r="K868" s="25" t="str">
        <f>IF(A868="","",IFERROR(VLOOKUP(A868,'[1]Diseño de Control Corrup'!$A$3:$J$100,4,FALSE),""))</f>
        <v/>
      </c>
      <c r="M868" s="8"/>
      <c r="N868" s="8"/>
      <c r="O868" s="8"/>
      <c r="P868" s="8"/>
    </row>
    <row r="869" spans="1:16" s="26" customFormat="1" hidden="1" x14ac:dyDescent="0.25">
      <c r="A869" s="24" t="str">
        <f>IF('[1]Descripción del Riesgo de Corru'!A884="","",'[1]Descripción del Riesgo de Corru'!A884)</f>
        <v/>
      </c>
      <c r="B869" s="22" t="str">
        <f t="shared" si="13"/>
        <v/>
      </c>
      <c r="C869" s="24" t="str">
        <f>IF('[1]Descripción del Riesgo de Corru'!C884="","",'[1]Descripción del Riesgo de Corru'!C884)</f>
        <v/>
      </c>
      <c r="D869" s="25" t="str">
        <f>IFERROR(VLOOKUP(A869,'[1]Valoración de Control RiesgCorr'!$A$4:$AN$130,35,FALSE),"")</f>
        <v/>
      </c>
      <c r="E869" s="25" t="str">
        <f>IFERROR(VLOOKUP(A869,'[1]Zona de Riesgo Corrup'!$A$3:$E$12,5,FALSE),"")</f>
        <v/>
      </c>
      <c r="F869" s="25" t="str">
        <f>IF(A869="","",IFERROR(VLOOKUP(A869,'[1]Valoración de Control RiesgCorr'!$A$4:$AN$130,39,FALSE),""))</f>
        <v/>
      </c>
      <c r="G869" s="22" t="str">
        <f>IF(A869="","",IFERROR(VLOOKUP(A869,'[1]Zona de Riesgo Corrup'!$A$3:$I$22,9,FALSE),""))</f>
        <v/>
      </c>
      <c r="H869" s="25" t="str">
        <f>IF(A869="","",IFERROR(VLOOKUP(A869,'[1]Diseño de Control Corrup'!$A$3:$J$100,6,FALSE),""))</f>
        <v/>
      </c>
      <c r="I869" s="25"/>
      <c r="J869" s="25" t="str">
        <f>IF(A869="","",IFERROR(VLOOKUP(A869,'[1]Diseño de Control Corrup'!$A$3:$J$100,3,FALSE),""))</f>
        <v/>
      </c>
      <c r="K869" s="25" t="str">
        <f>IF(A869="","",IFERROR(VLOOKUP(A869,'[1]Diseño de Control Corrup'!$A$3:$J$100,4,FALSE),""))</f>
        <v/>
      </c>
      <c r="M869" s="8"/>
      <c r="N869" s="8"/>
      <c r="O869" s="8"/>
      <c r="P869" s="8"/>
    </row>
    <row r="870" spans="1:16" s="26" customFormat="1" hidden="1" x14ac:dyDescent="0.25">
      <c r="A870" s="24" t="str">
        <f>IF('[1]Descripción del Riesgo de Corru'!A885="","",'[1]Descripción del Riesgo de Corru'!A885)</f>
        <v/>
      </c>
      <c r="B870" s="22" t="str">
        <f t="shared" si="13"/>
        <v/>
      </c>
      <c r="C870" s="24" t="str">
        <f>IF('[1]Descripción del Riesgo de Corru'!C885="","",'[1]Descripción del Riesgo de Corru'!C885)</f>
        <v/>
      </c>
      <c r="D870" s="25" t="str">
        <f>IFERROR(VLOOKUP(A870,'[1]Valoración de Control RiesgCorr'!$A$4:$AN$130,35,FALSE),"")</f>
        <v/>
      </c>
      <c r="E870" s="25" t="str">
        <f>IFERROR(VLOOKUP(A870,'[1]Zona de Riesgo Corrup'!$A$3:$E$12,5,FALSE),"")</f>
        <v/>
      </c>
      <c r="F870" s="25" t="str">
        <f>IF(A870="","",IFERROR(VLOOKUP(A870,'[1]Valoración de Control RiesgCorr'!$A$4:$AN$130,39,FALSE),""))</f>
        <v/>
      </c>
      <c r="G870" s="22" t="str">
        <f>IF(A870="","",IFERROR(VLOOKUP(A870,'[1]Zona de Riesgo Corrup'!$A$3:$I$22,9,FALSE),""))</f>
        <v/>
      </c>
      <c r="H870" s="25" t="str">
        <f>IF(A870="","",IFERROR(VLOOKUP(A870,'[1]Diseño de Control Corrup'!$A$3:$J$100,6,FALSE),""))</f>
        <v/>
      </c>
      <c r="I870" s="25"/>
      <c r="J870" s="25" t="str">
        <f>IF(A870="","",IFERROR(VLOOKUP(A870,'[1]Diseño de Control Corrup'!$A$3:$J$100,3,FALSE),""))</f>
        <v/>
      </c>
      <c r="K870" s="25" t="str">
        <f>IF(A870="","",IFERROR(VLOOKUP(A870,'[1]Diseño de Control Corrup'!$A$3:$J$100,4,FALSE),""))</f>
        <v/>
      </c>
      <c r="M870" s="8"/>
      <c r="N870" s="8"/>
      <c r="O870" s="8"/>
      <c r="P870" s="8"/>
    </row>
    <row r="871" spans="1:16" s="26" customFormat="1" hidden="1" x14ac:dyDescent="0.25">
      <c r="A871" s="24" t="str">
        <f>IF('[1]Descripción del Riesgo de Corru'!A886="","",'[1]Descripción del Riesgo de Corru'!A886)</f>
        <v/>
      </c>
      <c r="B871" s="22" t="str">
        <f t="shared" si="13"/>
        <v/>
      </c>
      <c r="C871" s="24" t="str">
        <f>IF('[1]Descripción del Riesgo de Corru'!C886="","",'[1]Descripción del Riesgo de Corru'!C886)</f>
        <v/>
      </c>
      <c r="D871" s="25" t="str">
        <f>IFERROR(VLOOKUP(A871,'[1]Valoración de Control RiesgCorr'!$A$4:$AN$130,35,FALSE),"")</f>
        <v/>
      </c>
      <c r="E871" s="25" t="str">
        <f>IFERROR(VLOOKUP(A871,'[1]Zona de Riesgo Corrup'!$A$3:$E$12,5,FALSE),"")</f>
        <v/>
      </c>
      <c r="F871" s="25" t="str">
        <f>IF(A871="","",IFERROR(VLOOKUP(A871,'[1]Valoración de Control RiesgCorr'!$A$4:$AN$130,39,FALSE),""))</f>
        <v/>
      </c>
      <c r="G871" s="22" t="str">
        <f>IF(A871="","",IFERROR(VLOOKUP(A871,'[1]Zona de Riesgo Corrup'!$A$3:$I$22,9,FALSE),""))</f>
        <v/>
      </c>
      <c r="H871" s="25" t="str">
        <f>IF(A871="","",IFERROR(VLOOKUP(A871,'[1]Diseño de Control Corrup'!$A$3:$J$100,6,FALSE),""))</f>
        <v/>
      </c>
      <c r="I871" s="25"/>
      <c r="J871" s="25" t="str">
        <f>IF(A871="","",IFERROR(VLOOKUP(A871,'[1]Diseño de Control Corrup'!$A$3:$J$100,3,FALSE),""))</f>
        <v/>
      </c>
      <c r="K871" s="25" t="str">
        <f>IF(A871="","",IFERROR(VLOOKUP(A871,'[1]Diseño de Control Corrup'!$A$3:$J$100,4,FALSE),""))</f>
        <v/>
      </c>
      <c r="M871" s="8"/>
      <c r="N871" s="8"/>
      <c r="O871" s="8"/>
      <c r="P871" s="8"/>
    </row>
    <row r="872" spans="1:16" s="26" customFormat="1" hidden="1" x14ac:dyDescent="0.25">
      <c r="A872" s="24" t="str">
        <f>IF('[1]Descripción del Riesgo de Corru'!A887="","",'[1]Descripción del Riesgo de Corru'!A887)</f>
        <v/>
      </c>
      <c r="B872" s="22" t="str">
        <f t="shared" si="13"/>
        <v/>
      </c>
      <c r="C872" s="24" t="str">
        <f>IF('[1]Descripción del Riesgo de Corru'!C887="","",'[1]Descripción del Riesgo de Corru'!C887)</f>
        <v/>
      </c>
      <c r="D872" s="25" t="str">
        <f>IFERROR(VLOOKUP(A872,'[1]Valoración de Control RiesgCorr'!$A$4:$AN$130,35,FALSE),"")</f>
        <v/>
      </c>
      <c r="E872" s="25" t="str">
        <f>IFERROR(VLOOKUP(A872,'[1]Zona de Riesgo Corrup'!$A$3:$E$12,5,FALSE),"")</f>
        <v/>
      </c>
      <c r="F872" s="25" t="str">
        <f>IF(A872="","",IFERROR(VLOOKUP(A872,'[1]Valoración de Control RiesgCorr'!$A$4:$AN$130,39,FALSE),""))</f>
        <v/>
      </c>
      <c r="G872" s="22" t="str">
        <f>IF(A872="","",IFERROR(VLOOKUP(A872,'[1]Zona de Riesgo Corrup'!$A$3:$I$22,9,FALSE),""))</f>
        <v/>
      </c>
      <c r="H872" s="25" t="str">
        <f>IF(A872="","",IFERROR(VLOOKUP(A872,'[1]Diseño de Control Corrup'!$A$3:$J$100,6,FALSE),""))</f>
        <v/>
      </c>
      <c r="I872" s="25"/>
      <c r="J872" s="25" t="str">
        <f>IF(A872="","",IFERROR(VLOOKUP(A872,'[1]Diseño de Control Corrup'!$A$3:$J$100,3,FALSE),""))</f>
        <v/>
      </c>
      <c r="K872" s="25" t="str">
        <f>IF(A872="","",IFERROR(VLOOKUP(A872,'[1]Diseño de Control Corrup'!$A$3:$J$100,4,FALSE),""))</f>
        <v/>
      </c>
      <c r="M872" s="8"/>
      <c r="N872" s="8"/>
      <c r="O872" s="8"/>
      <c r="P872" s="8"/>
    </row>
    <row r="873" spans="1:16" s="26" customFormat="1" hidden="1" x14ac:dyDescent="0.25">
      <c r="A873" s="24" t="str">
        <f>IF('[1]Descripción del Riesgo de Corru'!A888="","",'[1]Descripción del Riesgo de Corru'!A888)</f>
        <v/>
      </c>
      <c r="B873" s="22" t="str">
        <f t="shared" si="13"/>
        <v/>
      </c>
      <c r="C873" s="24" t="str">
        <f>IF('[1]Descripción del Riesgo de Corru'!C888="","",'[1]Descripción del Riesgo de Corru'!C888)</f>
        <v/>
      </c>
      <c r="D873" s="25" t="str">
        <f>IFERROR(VLOOKUP(A873,'[1]Valoración de Control RiesgCorr'!$A$4:$AN$130,35,FALSE),"")</f>
        <v/>
      </c>
      <c r="E873" s="25" t="str">
        <f>IFERROR(VLOOKUP(A873,'[1]Zona de Riesgo Corrup'!$A$3:$E$12,5,FALSE),"")</f>
        <v/>
      </c>
      <c r="F873" s="25" t="str">
        <f>IF(A873="","",IFERROR(VLOOKUP(A873,'[1]Valoración de Control RiesgCorr'!$A$4:$AN$130,39,FALSE),""))</f>
        <v/>
      </c>
      <c r="G873" s="22" t="str">
        <f>IF(A873="","",IFERROR(VLOOKUP(A873,'[1]Zona de Riesgo Corrup'!$A$3:$I$22,9,FALSE),""))</f>
        <v/>
      </c>
      <c r="H873" s="25" t="str">
        <f>IF(A873="","",IFERROR(VLOOKUP(A873,'[1]Diseño de Control Corrup'!$A$3:$J$100,6,FALSE),""))</f>
        <v/>
      </c>
      <c r="I873" s="25"/>
      <c r="J873" s="25" t="str">
        <f>IF(A873="","",IFERROR(VLOOKUP(A873,'[1]Diseño de Control Corrup'!$A$3:$J$100,3,FALSE),""))</f>
        <v/>
      </c>
      <c r="K873" s="25" t="str">
        <f>IF(A873="","",IFERROR(VLOOKUP(A873,'[1]Diseño de Control Corrup'!$A$3:$J$100,4,FALSE),""))</f>
        <v/>
      </c>
      <c r="M873" s="8"/>
      <c r="N873" s="8"/>
      <c r="O873" s="8"/>
      <c r="P873" s="8"/>
    </row>
    <row r="874" spans="1:16" s="26" customFormat="1" hidden="1" x14ac:dyDescent="0.25">
      <c r="A874" s="24" t="str">
        <f>IF('[1]Descripción del Riesgo de Corru'!A889="","",'[1]Descripción del Riesgo de Corru'!A889)</f>
        <v/>
      </c>
      <c r="B874" s="22" t="str">
        <f t="shared" si="13"/>
        <v/>
      </c>
      <c r="C874" s="24" t="str">
        <f>IF('[1]Descripción del Riesgo de Corru'!C889="","",'[1]Descripción del Riesgo de Corru'!C889)</f>
        <v/>
      </c>
      <c r="D874" s="25" t="str">
        <f>IFERROR(VLOOKUP(A874,'[1]Valoración de Control RiesgCorr'!$A$4:$AN$130,35,FALSE),"")</f>
        <v/>
      </c>
      <c r="E874" s="25" t="str">
        <f>IFERROR(VLOOKUP(A874,'[1]Zona de Riesgo Corrup'!$A$3:$E$12,5,FALSE),"")</f>
        <v/>
      </c>
      <c r="F874" s="25" t="str">
        <f>IF(A874="","",IFERROR(VLOOKUP(A874,'[1]Valoración de Control RiesgCorr'!$A$4:$AN$130,39,FALSE),""))</f>
        <v/>
      </c>
      <c r="G874" s="22" t="str">
        <f>IF(A874="","",IFERROR(VLOOKUP(A874,'[1]Zona de Riesgo Corrup'!$A$3:$I$22,9,FALSE),""))</f>
        <v/>
      </c>
      <c r="H874" s="25" t="str">
        <f>IF(A874="","",IFERROR(VLOOKUP(A874,'[1]Diseño de Control Corrup'!$A$3:$J$100,6,FALSE),""))</f>
        <v/>
      </c>
      <c r="I874" s="25"/>
      <c r="J874" s="25" t="str">
        <f>IF(A874="","",IFERROR(VLOOKUP(A874,'[1]Diseño de Control Corrup'!$A$3:$J$100,3,FALSE),""))</f>
        <v/>
      </c>
      <c r="K874" s="25" t="str">
        <f>IF(A874="","",IFERROR(VLOOKUP(A874,'[1]Diseño de Control Corrup'!$A$3:$J$100,4,FALSE),""))</f>
        <v/>
      </c>
      <c r="M874" s="8"/>
      <c r="N874" s="8"/>
      <c r="O874" s="8"/>
      <c r="P874" s="8"/>
    </row>
    <row r="875" spans="1:16" s="26" customFormat="1" hidden="1" x14ac:dyDescent="0.25">
      <c r="A875" s="24" t="str">
        <f>IF('[1]Descripción del Riesgo de Corru'!A890="","",'[1]Descripción del Riesgo de Corru'!A890)</f>
        <v/>
      </c>
      <c r="B875" s="22" t="str">
        <f t="shared" si="13"/>
        <v/>
      </c>
      <c r="C875" s="24" t="str">
        <f>IF('[1]Descripción del Riesgo de Corru'!C890="","",'[1]Descripción del Riesgo de Corru'!C890)</f>
        <v/>
      </c>
      <c r="D875" s="25" t="str">
        <f>IFERROR(VLOOKUP(A875,'[1]Valoración de Control RiesgCorr'!$A$4:$AN$130,35,FALSE),"")</f>
        <v/>
      </c>
      <c r="E875" s="25" t="str">
        <f>IFERROR(VLOOKUP(A875,'[1]Zona de Riesgo Corrup'!$A$3:$E$12,5,FALSE),"")</f>
        <v/>
      </c>
      <c r="F875" s="25" t="str">
        <f>IF(A875="","",IFERROR(VLOOKUP(A875,'[1]Valoración de Control RiesgCorr'!$A$4:$AN$130,39,FALSE),""))</f>
        <v/>
      </c>
      <c r="G875" s="22" t="str">
        <f>IF(A875="","",IFERROR(VLOOKUP(A875,'[1]Zona de Riesgo Corrup'!$A$3:$I$22,9,FALSE),""))</f>
        <v/>
      </c>
      <c r="H875" s="25" t="str">
        <f>IF(A875="","",IFERROR(VLOOKUP(A875,'[1]Diseño de Control Corrup'!$A$3:$J$100,6,FALSE),""))</f>
        <v/>
      </c>
      <c r="I875" s="25"/>
      <c r="J875" s="25" t="str">
        <f>IF(A875="","",IFERROR(VLOOKUP(A875,'[1]Diseño de Control Corrup'!$A$3:$J$100,3,FALSE),""))</f>
        <v/>
      </c>
      <c r="K875" s="25" t="str">
        <f>IF(A875="","",IFERROR(VLOOKUP(A875,'[1]Diseño de Control Corrup'!$A$3:$J$100,4,FALSE),""))</f>
        <v/>
      </c>
      <c r="M875" s="8"/>
      <c r="N875" s="8"/>
      <c r="O875" s="8"/>
      <c r="P875" s="8"/>
    </row>
    <row r="876" spans="1:16" s="26" customFormat="1" hidden="1" x14ac:dyDescent="0.25">
      <c r="A876" s="24" t="str">
        <f>IF('[1]Descripción del Riesgo de Corru'!A891="","",'[1]Descripción del Riesgo de Corru'!A891)</f>
        <v/>
      </c>
      <c r="B876" s="22" t="str">
        <f t="shared" si="13"/>
        <v/>
      </c>
      <c r="C876" s="24" t="str">
        <f>IF('[1]Descripción del Riesgo de Corru'!C891="","",'[1]Descripción del Riesgo de Corru'!C891)</f>
        <v/>
      </c>
      <c r="D876" s="25" t="str">
        <f>IFERROR(VLOOKUP(A876,'[1]Valoración de Control RiesgCorr'!$A$4:$AN$130,35,FALSE),"")</f>
        <v/>
      </c>
      <c r="E876" s="25" t="str">
        <f>IFERROR(VLOOKUP(A876,'[1]Zona de Riesgo Corrup'!$A$3:$E$12,5,FALSE),"")</f>
        <v/>
      </c>
      <c r="F876" s="25" t="str">
        <f>IF(A876="","",IFERROR(VLOOKUP(A876,'[1]Valoración de Control RiesgCorr'!$A$4:$AN$130,39,FALSE),""))</f>
        <v/>
      </c>
      <c r="G876" s="22" t="str">
        <f>IF(A876="","",IFERROR(VLOOKUP(A876,'[1]Zona de Riesgo Corrup'!$A$3:$I$22,9,FALSE),""))</f>
        <v/>
      </c>
      <c r="H876" s="25" t="str">
        <f>IF(A876="","",IFERROR(VLOOKUP(A876,'[1]Diseño de Control Corrup'!$A$3:$J$100,6,FALSE),""))</f>
        <v/>
      </c>
      <c r="I876" s="25"/>
      <c r="J876" s="25" t="str">
        <f>IF(A876="","",IFERROR(VLOOKUP(A876,'[1]Diseño de Control Corrup'!$A$3:$J$100,3,FALSE),""))</f>
        <v/>
      </c>
      <c r="K876" s="25" t="str">
        <f>IF(A876="","",IFERROR(VLOOKUP(A876,'[1]Diseño de Control Corrup'!$A$3:$J$100,4,FALSE),""))</f>
        <v/>
      </c>
      <c r="M876" s="8"/>
      <c r="N876" s="8"/>
      <c r="O876" s="8"/>
      <c r="P876" s="8"/>
    </row>
    <row r="877" spans="1:16" s="26" customFormat="1" hidden="1" x14ac:dyDescent="0.25">
      <c r="A877" s="24" t="str">
        <f>IF('[1]Descripción del Riesgo de Corru'!A892="","",'[1]Descripción del Riesgo de Corru'!A892)</f>
        <v/>
      </c>
      <c r="B877" s="22" t="str">
        <f t="shared" si="13"/>
        <v/>
      </c>
      <c r="C877" s="24" t="str">
        <f>IF('[1]Descripción del Riesgo de Corru'!C892="","",'[1]Descripción del Riesgo de Corru'!C892)</f>
        <v/>
      </c>
      <c r="D877" s="25" t="str">
        <f>IFERROR(VLOOKUP(A877,'[1]Valoración de Control RiesgCorr'!$A$4:$AN$130,35,FALSE),"")</f>
        <v/>
      </c>
      <c r="E877" s="25" t="str">
        <f>IFERROR(VLOOKUP(A877,'[1]Zona de Riesgo Corrup'!$A$3:$E$12,5,FALSE),"")</f>
        <v/>
      </c>
      <c r="F877" s="25" t="str">
        <f>IF(A877="","",IFERROR(VLOOKUP(A877,'[1]Valoración de Control RiesgCorr'!$A$4:$AN$130,39,FALSE),""))</f>
        <v/>
      </c>
      <c r="G877" s="22" t="str">
        <f>IF(A877="","",IFERROR(VLOOKUP(A877,'[1]Zona de Riesgo Corrup'!$A$3:$I$22,9,FALSE),""))</f>
        <v/>
      </c>
      <c r="H877" s="25" t="str">
        <f>IF(A877="","",IFERROR(VLOOKUP(A877,'[1]Diseño de Control Corrup'!$A$3:$J$100,6,FALSE),""))</f>
        <v/>
      </c>
      <c r="I877" s="25"/>
      <c r="J877" s="25" t="str">
        <f>IF(A877="","",IFERROR(VLOOKUP(A877,'[1]Diseño de Control Corrup'!$A$3:$J$100,3,FALSE),""))</f>
        <v/>
      </c>
      <c r="K877" s="25" t="str">
        <f>IF(A877="","",IFERROR(VLOOKUP(A877,'[1]Diseño de Control Corrup'!$A$3:$J$100,4,FALSE),""))</f>
        <v/>
      </c>
      <c r="M877" s="8"/>
      <c r="N877" s="8"/>
      <c r="O877" s="8"/>
      <c r="P877" s="8"/>
    </row>
    <row r="878" spans="1:16" s="26" customFormat="1" hidden="1" x14ac:dyDescent="0.25">
      <c r="A878" s="24" t="str">
        <f>IF('[1]Descripción del Riesgo de Corru'!A893="","",'[1]Descripción del Riesgo de Corru'!A893)</f>
        <v/>
      </c>
      <c r="B878" s="22" t="str">
        <f t="shared" si="13"/>
        <v/>
      </c>
      <c r="C878" s="24" t="str">
        <f>IF('[1]Descripción del Riesgo de Corru'!C893="","",'[1]Descripción del Riesgo de Corru'!C893)</f>
        <v/>
      </c>
      <c r="D878" s="25" t="str">
        <f>IFERROR(VLOOKUP(A878,'[1]Valoración de Control RiesgCorr'!$A$4:$AN$130,35,FALSE),"")</f>
        <v/>
      </c>
      <c r="E878" s="25" t="str">
        <f>IFERROR(VLOOKUP(A878,'[1]Zona de Riesgo Corrup'!$A$3:$E$12,5,FALSE),"")</f>
        <v/>
      </c>
      <c r="F878" s="25" t="str">
        <f>IF(A878="","",IFERROR(VLOOKUP(A878,'[1]Valoración de Control RiesgCorr'!$A$4:$AN$130,39,FALSE),""))</f>
        <v/>
      </c>
      <c r="G878" s="22" t="str">
        <f>IF(A878="","",IFERROR(VLOOKUP(A878,'[1]Zona de Riesgo Corrup'!$A$3:$I$22,9,FALSE),""))</f>
        <v/>
      </c>
      <c r="H878" s="25" t="str">
        <f>IF(A878="","",IFERROR(VLOOKUP(A878,'[1]Diseño de Control Corrup'!$A$3:$J$100,6,FALSE),""))</f>
        <v/>
      </c>
      <c r="I878" s="25"/>
      <c r="J878" s="25" t="str">
        <f>IF(A878="","",IFERROR(VLOOKUP(A878,'[1]Diseño de Control Corrup'!$A$3:$J$100,3,FALSE),""))</f>
        <v/>
      </c>
      <c r="K878" s="25" t="str">
        <f>IF(A878="","",IFERROR(VLOOKUP(A878,'[1]Diseño de Control Corrup'!$A$3:$J$100,4,FALSE),""))</f>
        <v/>
      </c>
      <c r="M878" s="8"/>
      <c r="N878" s="8"/>
      <c r="O878" s="8"/>
      <c r="P878" s="8"/>
    </row>
    <row r="879" spans="1:16" s="26" customFormat="1" hidden="1" x14ac:dyDescent="0.25">
      <c r="A879" s="24" t="str">
        <f>IF('[1]Descripción del Riesgo de Corru'!A894="","",'[1]Descripción del Riesgo de Corru'!A894)</f>
        <v/>
      </c>
      <c r="B879" s="22" t="str">
        <f t="shared" si="13"/>
        <v/>
      </c>
      <c r="C879" s="24" t="str">
        <f>IF('[1]Descripción del Riesgo de Corru'!C894="","",'[1]Descripción del Riesgo de Corru'!C894)</f>
        <v/>
      </c>
      <c r="D879" s="25" t="str">
        <f>IFERROR(VLOOKUP(A879,'[1]Valoración de Control RiesgCorr'!$A$4:$AN$130,35,FALSE),"")</f>
        <v/>
      </c>
      <c r="E879" s="25" t="str">
        <f>IFERROR(VLOOKUP(A879,'[1]Zona de Riesgo Corrup'!$A$3:$E$12,5,FALSE),"")</f>
        <v/>
      </c>
      <c r="F879" s="25" t="str">
        <f>IF(A879="","",IFERROR(VLOOKUP(A879,'[1]Valoración de Control RiesgCorr'!$A$4:$AN$130,39,FALSE),""))</f>
        <v/>
      </c>
      <c r="G879" s="22" t="str">
        <f>IF(A879="","",IFERROR(VLOOKUP(A879,'[1]Zona de Riesgo Corrup'!$A$3:$I$22,9,FALSE),""))</f>
        <v/>
      </c>
      <c r="H879" s="25" t="str">
        <f>IF(A879="","",IFERROR(VLOOKUP(A879,'[1]Diseño de Control Corrup'!$A$3:$J$100,6,FALSE),""))</f>
        <v/>
      </c>
      <c r="I879" s="25"/>
      <c r="J879" s="25" t="str">
        <f>IF(A879="","",IFERROR(VLOOKUP(A879,'[1]Diseño de Control Corrup'!$A$3:$J$100,3,FALSE),""))</f>
        <v/>
      </c>
      <c r="K879" s="25" t="str">
        <f>IF(A879="","",IFERROR(VLOOKUP(A879,'[1]Diseño de Control Corrup'!$A$3:$J$100,4,FALSE),""))</f>
        <v/>
      </c>
      <c r="M879" s="8"/>
      <c r="N879" s="8"/>
      <c r="O879" s="8"/>
      <c r="P879" s="8"/>
    </row>
    <row r="880" spans="1:16" s="26" customFormat="1" hidden="1" x14ac:dyDescent="0.25">
      <c r="A880" s="24" t="str">
        <f>IF('[1]Descripción del Riesgo de Corru'!A895="","",'[1]Descripción del Riesgo de Corru'!A895)</f>
        <v/>
      </c>
      <c r="B880" s="22" t="str">
        <f t="shared" si="13"/>
        <v/>
      </c>
      <c r="C880" s="24" t="str">
        <f>IF('[1]Descripción del Riesgo de Corru'!C895="","",'[1]Descripción del Riesgo de Corru'!C895)</f>
        <v/>
      </c>
      <c r="D880" s="25" t="str">
        <f>IFERROR(VLOOKUP(A880,'[1]Valoración de Control RiesgCorr'!$A$4:$AN$130,35,FALSE),"")</f>
        <v/>
      </c>
      <c r="E880" s="25" t="str">
        <f>IFERROR(VLOOKUP(A880,'[1]Zona de Riesgo Corrup'!$A$3:$E$12,5,FALSE),"")</f>
        <v/>
      </c>
      <c r="F880" s="25" t="str">
        <f>IF(A880="","",IFERROR(VLOOKUP(A880,'[1]Valoración de Control RiesgCorr'!$A$4:$AN$130,39,FALSE),""))</f>
        <v/>
      </c>
      <c r="G880" s="22" t="str">
        <f>IF(A880="","",IFERROR(VLOOKUP(A880,'[1]Zona de Riesgo Corrup'!$A$3:$I$22,9,FALSE),""))</f>
        <v/>
      </c>
      <c r="H880" s="25" t="str">
        <f>IF(A880="","",IFERROR(VLOOKUP(A880,'[1]Diseño de Control Corrup'!$A$3:$J$100,6,FALSE),""))</f>
        <v/>
      </c>
      <c r="I880" s="25"/>
      <c r="J880" s="25" t="str">
        <f>IF(A880="","",IFERROR(VLOOKUP(A880,'[1]Diseño de Control Corrup'!$A$3:$J$100,3,FALSE),""))</f>
        <v/>
      </c>
      <c r="K880" s="25" t="str">
        <f>IF(A880="","",IFERROR(VLOOKUP(A880,'[1]Diseño de Control Corrup'!$A$3:$J$100,4,FALSE),""))</f>
        <v/>
      </c>
      <c r="M880" s="8"/>
      <c r="N880" s="8"/>
      <c r="O880" s="8"/>
      <c r="P880" s="8"/>
    </row>
    <row r="881" spans="1:16" s="26" customFormat="1" hidden="1" x14ac:dyDescent="0.25">
      <c r="A881" s="24" t="str">
        <f>IF('[1]Descripción del Riesgo de Corru'!A896="","",'[1]Descripción del Riesgo de Corru'!A896)</f>
        <v/>
      </c>
      <c r="B881" s="22" t="str">
        <f t="shared" si="13"/>
        <v/>
      </c>
      <c r="C881" s="24" t="str">
        <f>IF('[1]Descripción del Riesgo de Corru'!C896="","",'[1]Descripción del Riesgo de Corru'!C896)</f>
        <v/>
      </c>
      <c r="D881" s="25" t="str">
        <f>IFERROR(VLOOKUP(A881,'[1]Valoración de Control RiesgCorr'!$A$4:$AN$130,35,FALSE),"")</f>
        <v/>
      </c>
      <c r="E881" s="25" t="str">
        <f>IFERROR(VLOOKUP(A881,'[1]Zona de Riesgo Corrup'!$A$3:$E$12,5,FALSE),"")</f>
        <v/>
      </c>
      <c r="F881" s="25" t="str">
        <f>IF(A881="","",IFERROR(VLOOKUP(A881,'[1]Valoración de Control RiesgCorr'!$A$4:$AN$130,39,FALSE),""))</f>
        <v/>
      </c>
      <c r="G881" s="22" t="str">
        <f>IF(A881="","",IFERROR(VLOOKUP(A881,'[1]Zona de Riesgo Corrup'!$A$3:$I$22,9,FALSE),""))</f>
        <v/>
      </c>
      <c r="H881" s="25" t="str">
        <f>IF(A881="","",IFERROR(VLOOKUP(A881,'[1]Diseño de Control Corrup'!$A$3:$J$100,6,FALSE),""))</f>
        <v/>
      </c>
      <c r="I881" s="25"/>
      <c r="J881" s="25" t="str">
        <f>IF(A881="","",IFERROR(VLOOKUP(A881,'[1]Diseño de Control Corrup'!$A$3:$J$100,3,FALSE),""))</f>
        <v/>
      </c>
      <c r="K881" s="25" t="str">
        <f>IF(A881="","",IFERROR(VLOOKUP(A881,'[1]Diseño de Control Corrup'!$A$3:$J$100,4,FALSE),""))</f>
        <v/>
      </c>
      <c r="M881" s="8"/>
      <c r="N881" s="8"/>
      <c r="O881" s="8"/>
      <c r="P881" s="8"/>
    </row>
    <row r="882" spans="1:16" s="26" customFormat="1" hidden="1" x14ac:dyDescent="0.25">
      <c r="A882" s="24" t="str">
        <f>IF('[1]Descripción del Riesgo de Corru'!A897="","",'[1]Descripción del Riesgo de Corru'!A897)</f>
        <v/>
      </c>
      <c r="B882" s="22" t="str">
        <f t="shared" si="13"/>
        <v/>
      </c>
      <c r="C882" s="24" t="str">
        <f>IF('[1]Descripción del Riesgo de Corru'!C897="","",'[1]Descripción del Riesgo de Corru'!C897)</f>
        <v/>
      </c>
      <c r="D882" s="25" t="str">
        <f>IFERROR(VLOOKUP(A882,'[1]Valoración de Control RiesgCorr'!$A$4:$AN$130,35,FALSE),"")</f>
        <v/>
      </c>
      <c r="E882" s="25" t="str">
        <f>IFERROR(VLOOKUP(A882,'[1]Zona de Riesgo Corrup'!$A$3:$E$12,5,FALSE),"")</f>
        <v/>
      </c>
      <c r="F882" s="25" t="str">
        <f>IF(A882="","",IFERROR(VLOOKUP(A882,'[1]Valoración de Control RiesgCorr'!$A$4:$AN$130,39,FALSE),""))</f>
        <v/>
      </c>
      <c r="G882" s="22" t="str">
        <f>IF(A882="","",IFERROR(VLOOKUP(A882,'[1]Zona de Riesgo Corrup'!$A$3:$I$22,9,FALSE),""))</f>
        <v/>
      </c>
      <c r="H882" s="25" t="str">
        <f>IF(A882="","",IFERROR(VLOOKUP(A882,'[1]Diseño de Control Corrup'!$A$3:$J$100,6,FALSE),""))</f>
        <v/>
      </c>
      <c r="I882" s="25"/>
      <c r="J882" s="25" t="str">
        <f>IF(A882="","",IFERROR(VLOOKUP(A882,'[1]Diseño de Control Corrup'!$A$3:$J$100,3,FALSE),""))</f>
        <v/>
      </c>
      <c r="K882" s="25" t="str">
        <f>IF(A882="","",IFERROR(VLOOKUP(A882,'[1]Diseño de Control Corrup'!$A$3:$J$100,4,FALSE),""))</f>
        <v/>
      </c>
      <c r="M882" s="8"/>
      <c r="N882" s="8"/>
      <c r="O882" s="8"/>
      <c r="P882" s="8"/>
    </row>
    <row r="883" spans="1:16" s="26" customFormat="1" hidden="1" x14ac:dyDescent="0.25">
      <c r="A883" s="24" t="str">
        <f>IF('[1]Descripción del Riesgo de Corru'!A898="","",'[1]Descripción del Riesgo de Corru'!A898)</f>
        <v/>
      </c>
      <c r="B883" s="22" t="str">
        <f t="shared" si="13"/>
        <v/>
      </c>
      <c r="C883" s="24" t="str">
        <f>IF('[1]Descripción del Riesgo de Corru'!C898="","",'[1]Descripción del Riesgo de Corru'!C898)</f>
        <v/>
      </c>
      <c r="D883" s="25" t="str">
        <f>IFERROR(VLOOKUP(A883,'[1]Valoración de Control RiesgCorr'!$A$4:$AN$130,35,FALSE),"")</f>
        <v/>
      </c>
      <c r="E883" s="25" t="str">
        <f>IFERROR(VLOOKUP(A883,'[1]Zona de Riesgo Corrup'!$A$3:$E$12,5,FALSE),"")</f>
        <v/>
      </c>
      <c r="F883" s="25" t="str">
        <f>IF(A883="","",IFERROR(VLOOKUP(A883,'[1]Valoración de Control RiesgCorr'!$A$4:$AN$130,39,FALSE),""))</f>
        <v/>
      </c>
      <c r="G883" s="22" t="str">
        <f>IF(A883="","",IFERROR(VLOOKUP(A883,'[1]Zona de Riesgo Corrup'!$A$3:$I$22,9,FALSE),""))</f>
        <v/>
      </c>
      <c r="H883" s="25" t="str">
        <f>IF(A883="","",IFERROR(VLOOKUP(A883,'[1]Diseño de Control Corrup'!$A$3:$J$100,6,FALSE),""))</f>
        <v/>
      </c>
      <c r="I883" s="25"/>
      <c r="J883" s="25" t="str">
        <f>IF(A883="","",IFERROR(VLOOKUP(A883,'[1]Diseño de Control Corrup'!$A$3:$J$100,3,FALSE),""))</f>
        <v/>
      </c>
      <c r="K883" s="25" t="str">
        <f>IF(A883="","",IFERROR(VLOOKUP(A883,'[1]Diseño de Control Corrup'!$A$3:$J$100,4,FALSE),""))</f>
        <v/>
      </c>
      <c r="M883" s="8"/>
      <c r="N883" s="8"/>
      <c r="O883" s="8"/>
      <c r="P883" s="8"/>
    </row>
    <row r="884" spans="1:16" s="26" customFormat="1" hidden="1" x14ac:dyDescent="0.25">
      <c r="A884" s="24" t="str">
        <f>IF('[1]Descripción del Riesgo de Corru'!A899="","",'[1]Descripción del Riesgo de Corru'!A899)</f>
        <v/>
      </c>
      <c r="B884" s="22" t="str">
        <f t="shared" si="13"/>
        <v/>
      </c>
      <c r="C884" s="24" t="str">
        <f>IF('[1]Descripción del Riesgo de Corru'!C899="","",'[1]Descripción del Riesgo de Corru'!C899)</f>
        <v/>
      </c>
      <c r="D884" s="25" t="str">
        <f>IFERROR(VLOOKUP(A884,'[1]Valoración de Control RiesgCorr'!$A$4:$AN$130,35,FALSE),"")</f>
        <v/>
      </c>
      <c r="E884" s="25" t="str">
        <f>IFERROR(VLOOKUP(A884,'[1]Zona de Riesgo Corrup'!$A$3:$E$12,5,FALSE),"")</f>
        <v/>
      </c>
      <c r="F884" s="25" t="str">
        <f>IF(A884="","",IFERROR(VLOOKUP(A884,'[1]Valoración de Control RiesgCorr'!$A$4:$AN$130,39,FALSE),""))</f>
        <v/>
      </c>
      <c r="G884" s="22" t="str">
        <f>IF(A884="","",IFERROR(VLOOKUP(A884,'[1]Zona de Riesgo Corrup'!$A$3:$I$22,9,FALSE),""))</f>
        <v/>
      </c>
      <c r="H884" s="25" t="str">
        <f>IF(A884="","",IFERROR(VLOOKUP(A884,'[1]Diseño de Control Corrup'!$A$3:$J$100,6,FALSE),""))</f>
        <v/>
      </c>
      <c r="I884" s="25"/>
      <c r="J884" s="25" t="str">
        <f>IF(A884="","",IFERROR(VLOOKUP(A884,'[1]Diseño de Control Corrup'!$A$3:$J$100,3,FALSE),""))</f>
        <v/>
      </c>
      <c r="K884" s="25" t="str">
        <f>IF(A884="","",IFERROR(VLOOKUP(A884,'[1]Diseño de Control Corrup'!$A$3:$J$100,4,FALSE),""))</f>
        <v/>
      </c>
      <c r="M884" s="8"/>
      <c r="N884" s="8"/>
      <c r="O884" s="8"/>
      <c r="P884" s="8"/>
    </row>
    <row r="885" spans="1:16" s="26" customFormat="1" hidden="1" x14ac:dyDescent="0.25">
      <c r="A885" s="24" t="str">
        <f>IF('[1]Descripción del Riesgo de Corru'!A900="","",'[1]Descripción del Riesgo de Corru'!A900)</f>
        <v/>
      </c>
      <c r="B885" s="22" t="str">
        <f t="shared" si="13"/>
        <v/>
      </c>
      <c r="C885" s="24" t="str">
        <f>IF('[1]Descripción del Riesgo de Corru'!C900="","",'[1]Descripción del Riesgo de Corru'!C900)</f>
        <v/>
      </c>
      <c r="D885" s="25" t="str">
        <f>IFERROR(VLOOKUP(A885,'[1]Valoración de Control RiesgCorr'!$A$4:$AN$130,35,FALSE),"")</f>
        <v/>
      </c>
      <c r="E885" s="25" t="str">
        <f>IFERROR(VLOOKUP(A885,'[1]Zona de Riesgo Corrup'!$A$3:$E$12,5,FALSE),"")</f>
        <v/>
      </c>
      <c r="F885" s="25" t="str">
        <f>IF(A885="","",IFERROR(VLOOKUP(A885,'[1]Valoración de Control RiesgCorr'!$A$4:$AN$130,39,FALSE),""))</f>
        <v/>
      </c>
      <c r="G885" s="22" t="str">
        <f>IF(A885="","",IFERROR(VLOOKUP(A885,'[1]Zona de Riesgo Corrup'!$A$3:$I$22,9,FALSE),""))</f>
        <v/>
      </c>
      <c r="H885" s="25" t="str">
        <f>IF(A885="","",IFERROR(VLOOKUP(A885,'[1]Diseño de Control Corrup'!$A$3:$J$100,6,FALSE),""))</f>
        <v/>
      </c>
      <c r="I885" s="25"/>
      <c r="J885" s="25" t="str">
        <f>IF(A885="","",IFERROR(VLOOKUP(A885,'[1]Diseño de Control Corrup'!$A$3:$J$100,3,FALSE),""))</f>
        <v/>
      </c>
      <c r="K885" s="25" t="str">
        <f>IF(A885="","",IFERROR(VLOOKUP(A885,'[1]Diseño de Control Corrup'!$A$3:$J$100,4,FALSE),""))</f>
        <v/>
      </c>
      <c r="M885" s="8"/>
      <c r="N885" s="8"/>
      <c r="O885" s="8"/>
      <c r="P885" s="8"/>
    </row>
    <row r="886" spans="1:16" s="26" customFormat="1" hidden="1" x14ac:dyDescent="0.25">
      <c r="A886" s="24" t="str">
        <f>IF('[1]Descripción del Riesgo de Corru'!A901="","",'[1]Descripción del Riesgo de Corru'!A901)</f>
        <v/>
      </c>
      <c r="B886" s="22" t="str">
        <f t="shared" si="13"/>
        <v/>
      </c>
      <c r="C886" s="24" t="str">
        <f>IF('[1]Descripción del Riesgo de Corru'!C901="","",'[1]Descripción del Riesgo de Corru'!C901)</f>
        <v/>
      </c>
      <c r="D886" s="25" t="str">
        <f>IFERROR(VLOOKUP(A886,'[1]Valoración de Control RiesgCorr'!$A$4:$AN$130,35,FALSE),"")</f>
        <v/>
      </c>
      <c r="E886" s="25" t="str">
        <f>IFERROR(VLOOKUP(A886,'[1]Zona de Riesgo Corrup'!$A$3:$E$12,5,FALSE),"")</f>
        <v/>
      </c>
      <c r="F886" s="25" t="str">
        <f>IF(A886="","",IFERROR(VLOOKUP(A886,'[1]Valoración de Control RiesgCorr'!$A$4:$AN$130,39,FALSE),""))</f>
        <v/>
      </c>
      <c r="G886" s="22" t="str">
        <f>IF(A886="","",IFERROR(VLOOKUP(A886,'[1]Zona de Riesgo Corrup'!$A$3:$I$22,9,FALSE),""))</f>
        <v/>
      </c>
      <c r="H886" s="25" t="str">
        <f>IF(A886="","",IFERROR(VLOOKUP(A886,'[1]Diseño de Control Corrup'!$A$3:$J$100,6,FALSE),""))</f>
        <v/>
      </c>
      <c r="I886" s="25"/>
      <c r="J886" s="25" t="str">
        <f>IF(A886="","",IFERROR(VLOOKUP(A886,'[1]Diseño de Control Corrup'!$A$3:$J$100,3,FALSE),""))</f>
        <v/>
      </c>
      <c r="K886" s="25" t="str">
        <f>IF(A886="","",IFERROR(VLOOKUP(A886,'[1]Diseño de Control Corrup'!$A$3:$J$100,4,FALSE),""))</f>
        <v/>
      </c>
      <c r="M886" s="8"/>
      <c r="N886" s="8"/>
      <c r="O886" s="8"/>
      <c r="P886" s="8"/>
    </row>
    <row r="887" spans="1:16" s="26" customFormat="1" hidden="1" x14ac:dyDescent="0.25">
      <c r="A887" s="24" t="str">
        <f>IF('[1]Descripción del Riesgo de Corru'!A902="","",'[1]Descripción del Riesgo de Corru'!A902)</f>
        <v/>
      </c>
      <c r="B887" s="22" t="str">
        <f t="shared" si="13"/>
        <v/>
      </c>
      <c r="C887" s="24" t="str">
        <f>IF('[1]Descripción del Riesgo de Corru'!C902="","",'[1]Descripción del Riesgo de Corru'!C902)</f>
        <v/>
      </c>
      <c r="D887" s="25" t="str">
        <f>IFERROR(VLOOKUP(A887,'[1]Valoración de Control RiesgCorr'!$A$4:$AN$130,35,FALSE),"")</f>
        <v/>
      </c>
      <c r="E887" s="25" t="str">
        <f>IFERROR(VLOOKUP(A887,'[1]Zona de Riesgo Corrup'!$A$3:$E$12,5,FALSE),"")</f>
        <v/>
      </c>
      <c r="F887" s="25" t="str">
        <f>IF(A887="","",IFERROR(VLOOKUP(A887,'[1]Valoración de Control RiesgCorr'!$A$4:$AN$130,39,FALSE),""))</f>
        <v/>
      </c>
      <c r="G887" s="22" t="str">
        <f>IF(A887="","",IFERROR(VLOOKUP(A887,'[1]Zona de Riesgo Corrup'!$A$3:$I$22,9,FALSE),""))</f>
        <v/>
      </c>
      <c r="H887" s="25" t="str">
        <f>IF(A887="","",IFERROR(VLOOKUP(A887,'[1]Diseño de Control Corrup'!$A$3:$J$100,6,FALSE),""))</f>
        <v/>
      </c>
      <c r="I887" s="25"/>
      <c r="J887" s="25" t="str">
        <f>IF(A887="","",IFERROR(VLOOKUP(A887,'[1]Diseño de Control Corrup'!$A$3:$J$100,3,FALSE),""))</f>
        <v/>
      </c>
      <c r="K887" s="25" t="str">
        <f>IF(A887="","",IFERROR(VLOOKUP(A887,'[1]Diseño de Control Corrup'!$A$3:$J$100,4,FALSE),""))</f>
        <v/>
      </c>
      <c r="M887" s="8"/>
      <c r="N887" s="8"/>
      <c r="O887" s="8"/>
      <c r="P887" s="8"/>
    </row>
    <row r="888" spans="1:16" s="26" customFormat="1" hidden="1" x14ac:dyDescent="0.25">
      <c r="A888" s="24" t="str">
        <f>IF('[1]Descripción del Riesgo de Corru'!A903="","",'[1]Descripción del Riesgo de Corru'!A903)</f>
        <v/>
      </c>
      <c r="B888" s="22" t="str">
        <f t="shared" si="13"/>
        <v/>
      </c>
      <c r="C888" s="24" t="str">
        <f>IF('[1]Descripción del Riesgo de Corru'!C903="","",'[1]Descripción del Riesgo de Corru'!C903)</f>
        <v/>
      </c>
      <c r="D888" s="25" t="str">
        <f>IFERROR(VLOOKUP(A888,'[1]Valoración de Control RiesgCorr'!$A$4:$AN$130,35,FALSE),"")</f>
        <v/>
      </c>
      <c r="E888" s="25" t="str">
        <f>IFERROR(VLOOKUP(A888,'[1]Zona de Riesgo Corrup'!$A$3:$E$12,5,FALSE),"")</f>
        <v/>
      </c>
      <c r="F888" s="25" t="str">
        <f>IF(A888="","",IFERROR(VLOOKUP(A888,'[1]Valoración de Control RiesgCorr'!$A$4:$AN$130,39,FALSE),""))</f>
        <v/>
      </c>
      <c r="G888" s="22" t="str">
        <f>IF(A888="","",IFERROR(VLOOKUP(A888,'[1]Zona de Riesgo Corrup'!$A$3:$I$22,9,FALSE),""))</f>
        <v/>
      </c>
      <c r="H888" s="25" t="str">
        <f>IF(A888="","",IFERROR(VLOOKUP(A888,'[1]Diseño de Control Corrup'!$A$3:$J$100,6,FALSE),""))</f>
        <v/>
      </c>
      <c r="I888" s="25"/>
      <c r="J888" s="25" t="str">
        <f>IF(A888="","",IFERROR(VLOOKUP(A888,'[1]Diseño de Control Corrup'!$A$3:$J$100,3,FALSE),""))</f>
        <v/>
      </c>
      <c r="K888" s="25" t="str">
        <f>IF(A888="","",IFERROR(VLOOKUP(A888,'[1]Diseño de Control Corrup'!$A$3:$J$100,4,FALSE),""))</f>
        <v/>
      </c>
      <c r="M888" s="8"/>
      <c r="N888" s="8"/>
      <c r="O888" s="8"/>
      <c r="P888" s="8"/>
    </row>
    <row r="889" spans="1:16" s="26" customFormat="1" hidden="1" x14ac:dyDescent="0.25">
      <c r="A889" s="24" t="str">
        <f>IF('[1]Descripción del Riesgo de Corru'!A904="","",'[1]Descripción del Riesgo de Corru'!A904)</f>
        <v/>
      </c>
      <c r="B889" s="22" t="str">
        <f t="shared" si="13"/>
        <v/>
      </c>
      <c r="C889" s="24" t="str">
        <f>IF('[1]Descripción del Riesgo de Corru'!C904="","",'[1]Descripción del Riesgo de Corru'!C904)</f>
        <v/>
      </c>
      <c r="D889" s="25" t="str">
        <f>IFERROR(VLOOKUP(A889,'[1]Valoración de Control RiesgCorr'!$A$4:$AN$130,35,FALSE),"")</f>
        <v/>
      </c>
      <c r="E889" s="25" t="str">
        <f>IFERROR(VLOOKUP(A889,'[1]Zona de Riesgo Corrup'!$A$3:$E$12,5,FALSE),"")</f>
        <v/>
      </c>
      <c r="F889" s="25" t="str">
        <f>IF(A889="","",IFERROR(VLOOKUP(A889,'[1]Valoración de Control RiesgCorr'!$A$4:$AN$130,39,FALSE),""))</f>
        <v/>
      </c>
      <c r="G889" s="22" t="str">
        <f>IF(A889="","",IFERROR(VLOOKUP(A889,'[1]Zona de Riesgo Corrup'!$A$3:$I$22,9,FALSE),""))</f>
        <v/>
      </c>
      <c r="H889" s="25" t="str">
        <f>IF(A889="","",IFERROR(VLOOKUP(A889,'[1]Diseño de Control Corrup'!$A$3:$J$100,6,FALSE),""))</f>
        <v/>
      </c>
      <c r="I889" s="25"/>
      <c r="J889" s="25" t="str">
        <f>IF(A889="","",IFERROR(VLOOKUP(A889,'[1]Diseño de Control Corrup'!$A$3:$J$100,3,FALSE),""))</f>
        <v/>
      </c>
      <c r="K889" s="25" t="str">
        <f>IF(A889="","",IFERROR(VLOOKUP(A889,'[1]Diseño de Control Corrup'!$A$3:$J$100,4,FALSE),""))</f>
        <v/>
      </c>
      <c r="M889" s="8"/>
      <c r="N889" s="8"/>
      <c r="O889" s="8"/>
      <c r="P889" s="8"/>
    </row>
    <row r="890" spans="1:16" s="26" customFormat="1" hidden="1" x14ac:dyDescent="0.25">
      <c r="A890" s="24" t="str">
        <f>IF('[1]Descripción del Riesgo de Corru'!A905="","",'[1]Descripción del Riesgo de Corru'!A905)</f>
        <v/>
      </c>
      <c r="B890" s="22" t="str">
        <f t="shared" si="13"/>
        <v/>
      </c>
      <c r="C890" s="24" t="str">
        <f>IF('[1]Descripción del Riesgo de Corru'!C905="","",'[1]Descripción del Riesgo de Corru'!C905)</f>
        <v/>
      </c>
      <c r="D890" s="25" t="str">
        <f>IFERROR(VLOOKUP(A890,'[1]Valoración de Control RiesgCorr'!$A$4:$AN$130,35,FALSE),"")</f>
        <v/>
      </c>
      <c r="E890" s="25" t="str">
        <f>IFERROR(VLOOKUP(A890,'[1]Zona de Riesgo Corrup'!$A$3:$E$12,5,FALSE),"")</f>
        <v/>
      </c>
      <c r="F890" s="25" t="str">
        <f>IF(A890="","",IFERROR(VLOOKUP(A890,'[1]Valoración de Control RiesgCorr'!$A$4:$AN$130,39,FALSE),""))</f>
        <v/>
      </c>
      <c r="G890" s="22" t="str">
        <f>IF(A890="","",IFERROR(VLOOKUP(A890,'[1]Zona de Riesgo Corrup'!$A$3:$I$22,9,FALSE),""))</f>
        <v/>
      </c>
      <c r="H890" s="25" t="str">
        <f>IF(A890="","",IFERROR(VLOOKUP(A890,'[1]Diseño de Control Corrup'!$A$3:$J$100,6,FALSE),""))</f>
        <v/>
      </c>
      <c r="I890" s="25"/>
      <c r="J890" s="25" t="str">
        <f>IF(A890="","",IFERROR(VLOOKUP(A890,'[1]Diseño de Control Corrup'!$A$3:$J$100,3,FALSE),""))</f>
        <v/>
      </c>
      <c r="K890" s="25" t="str">
        <f>IF(A890="","",IFERROR(VLOOKUP(A890,'[1]Diseño de Control Corrup'!$A$3:$J$100,4,FALSE),""))</f>
        <v/>
      </c>
      <c r="M890" s="8"/>
      <c r="N890" s="8"/>
      <c r="O890" s="8"/>
      <c r="P890" s="8"/>
    </row>
    <row r="891" spans="1:16" s="26" customFormat="1" hidden="1" x14ac:dyDescent="0.25">
      <c r="A891" s="24" t="str">
        <f>IF('[1]Descripción del Riesgo de Corru'!A906="","",'[1]Descripción del Riesgo de Corru'!A906)</f>
        <v/>
      </c>
      <c r="B891" s="22" t="str">
        <f t="shared" si="13"/>
        <v/>
      </c>
      <c r="C891" s="24" t="str">
        <f>IF('[1]Descripción del Riesgo de Corru'!C906="","",'[1]Descripción del Riesgo de Corru'!C906)</f>
        <v/>
      </c>
      <c r="D891" s="25" t="str">
        <f>IFERROR(VLOOKUP(A891,'[1]Valoración de Control RiesgCorr'!$A$4:$AN$130,35,FALSE),"")</f>
        <v/>
      </c>
      <c r="E891" s="25" t="str">
        <f>IFERROR(VLOOKUP(A891,'[1]Zona de Riesgo Corrup'!$A$3:$E$12,5,FALSE),"")</f>
        <v/>
      </c>
      <c r="F891" s="25" t="str">
        <f>IF(A891="","",IFERROR(VLOOKUP(A891,'[1]Valoración de Control RiesgCorr'!$A$4:$AN$130,39,FALSE),""))</f>
        <v/>
      </c>
      <c r="G891" s="22" t="str">
        <f>IF(A891="","",IFERROR(VLOOKUP(A891,'[1]Zona de Riesgo Corrup'!$A$3:$I$22,9,FALSE),""))</f>
        <v/>
      </c>
      <c r="H891" s="25" t="str">
        <f>IF(A891="","",IFERROR(VLOOKUP(A891,'[1]Diseño de Control Corrup'!$A$3:$J$100,6,FALSE),""))</f>
        <v/>
      </c>
      <c r="I891" s="25"/>
      <c r="J891" s="25" t="str">
        <f>IF(A891="","",IFERROR(VLOOKUP(A891,'[1]Diseño de Control Corrup'!$A$3:$J$100,3,FALSE),""))</f>
        <v/>
      </c>
      <c r="K891" s="25" t="str">
        <f>IF(A891="","",IFERROR(VLOOKUP(A891,'[1]Diseño de Control Corrup'!$A$3:$J$100,4,FALSE),""))</f>
        <v/>
      </c>
      <c r="M891" s="8"/>
      <c r="N891" s="8"/>
      <c r="O891" s="8"/>
      <c r="P891" s="8"/>
    </row>
    <row r="892" spans="1:16" s="26" customFormat="1" hidden="1" x14ac:dyDescent="0.25">
      <c r="A892" s="24" t="str">
        <f>IF('[1]Descripción del Riesgo de Corru'!A907="","",'[1]Descripción del Riesgo de Corru'!A907)</f>
        <v/>
      </c>
      <c r="B892" s="22" t="str">
        <f t="shared" si="13"/>
        <v/>
      </c>
      <c r="C892" s="24" t="str">
        <f>IF('[1]Descripción del Riesgo de Corru'!C907="","",'[1]Descripción del Riesgo de Corru'!C907)</f>
        <v/>
      </c>
      <c r="D892" s="25" t="str">
        <f>IFERROR(VLOOKUP(A892,'[1]Valoración de Control RiesgCorr'!$A$4:$AN$130,35,FALSE),"")</f>
        <v/>
      </c>
      <c r="E892" s="25" t="str">
        <f>IFERROR(VLOOKUP(A892,'[1]Zona de Riesgo Corrup'!$A$3:$E$12,5,FALSE),"")</f>
        <v/>
      </c>
      <c r="F892" s="25" t="str">
        <f>IF(A892="","",IFERROR(VLOOKUP(A892,'[1]Valoración de Control RiesgCorr'!$A$4:$AN$130,39,FALSE),""))</f>
        <v/>
      </c>
      <c r="G892" s="22" t="str">
        <f>IF(A892="","",IFERROR(VLOOKUP(A892,'[1]Zona de Riesgo Corrup'!$A$3:$I$22,9,FALSE),""))</f>
        <v/>
      </c>
      <c r="H892" s="25" t="str">
        <f>IF(A892="","",IFERROR(VLOOKUP(A892,'[1]Diseño de Control Corrup'!$A$3:$J$100,6,FALSE),""))</f>
        <v/>
      </c>
      <c r="I892" s="25"/>
      <c r="J892" s="25" t="str">
        <f>IF(A892="","",IFERROR(VLOOKUP(A892,'[1]Diseño de Control Corrup'!$A$3:$J$100,3,FALSE),""))</f>
        <v/>
      </c>
      <c r="K892" s="25" t="str">
        <f>IF(A892="","",IFERROR(VLOOKUP(A892,'[1]Diseño de Control Corrup'!$A$3:$J$100,4,FALSE),""))</f>
        <v/>
      </c>
      <c r="M892" s="8"/>
      <c r="N892" s="8"/>
      <c r="O892" s="8"/>
      <c r="P892" s="8"/>
    </row>
    <row r="893" spans="1:16" s="26" customFormat="1" hidden="1" x14ac:dyDescent="0.25">
      <c r="A893" s="24" t="str">
        <f>IF('[1]Descripción del Riesgo de Corru'!A908="","",'[1]Descripción del Riesgo de Corru'!A908)</f>
        <v/>
      </c>
      <c r="B893" s="22" t="str">
        <f t="shared" si="13"/>
        <v/>
      </c>
      <c r="C893" s="24" t="str">
        <f>IF('[1]Descripción del Riesgo de Corru'!C908="","",'[1]Descripción del Riesgo de Corru'!C908)</f>
        <v/>
      </c>
      <c r="D893" s="25" t="str">
        <f>IFERROR(VLOOKUP(A893,'[1]Valoración de Control RiesgCorr'!$A$4:$AN$130,35,FALSE),"")</f>
        <v/>
      </c>
      <c r="E893" s="25" t="str">
        <f>IFERROR(VLOOKUP(A893,'[1]Zona de Riesgo Corrup'!$A$3:$E$12,5,FALSE),"")</f>
        <v/>
      </c>
      <c r="F893" s="25" t="str">
        <f>IF(A893="","",IFERROR(VLOOKUP(A893,'[1]Valoración de Control RiesgCorr'!$A$4:$AN$130,39,FALSE),""))</f>
        <v/>
      </c>
      <c r="G893" s="22" t="str">
        <f>IF(A893="","",IFERROR(VLOOKUP(A893,'[1]Zona de Riesgo Corrup'!$A$3:$I$22,9,FALSE),""))</f>
        <v/>
      </c>
      <c r="H893" s="25" t="str">
        <f>IF(A893="","",IFERROR(VLOOKUP(A893,'[1]Diseño de Control Corrup'!$A$3:$J$100,6,FALSE),""))</f>
        <v/>
      </c>
      <c r="I893" s="25"/>
      <c r="J893" s="25" t="str">
        <f>IF(A893="","",IFERROR(VLOOKUP(A893,'[1]Diseño de Control Corrup'!$A$3:$J$100,3,FALSE),""))</f>
        <v/>
      </c>
      <c r="K893" s="25" t="str">
        <f>IF(A893="","",IFERROR(VLOOKUP(A893,'[1]Diseño de Control Corrup'!$A$3:$J$100,4,FALSE),""))</f>
        <v/>
      </c>
      <c r="M893" s="8"/>
      <c r="N893" s="8"/>
      <c r="O893" s="8"/>
      <c r="P893" s="8"/>
    </row>
    <row r="894" spans="1:16" s="26" customFormat="1" hidden="1" x14ac:dyDescent="0.25">
      <c r="A894" s="24" t="str">
        <f>IF('[1]Descripción del Riesgo de Corru'!A909="","",'[1]Descripción del Riesgo de Corru'!A909)</f>
        <v/>
      </c>
      <c r="B894" s="22" t="str">
        <f t="shared" si="13"/>
        <v/>
      </c>
      <c r="C894" s="24" t="str">
        <f>IF('[1]Descripción del Riesgo de Corru'!C909="","",'[1]Descripción del Riesgo de Corru'!C909)</f>
        <v/>
      </c>
      <c r="D894" s="25" t="str">
        <f>IFERROR(VLOOKUP(A894,'[1]Valoración de Control RiesgCorr'!$A$4:$AN$130,35,FALSE),"")</f>
        <v/>
      </c>
      <c r="E894" s="25" t="str">
        <f>IFERROR(VLOOKUP(A894,'[1]Zona de Riesgo Corrup'!$A$3:$E$12,5,FALSE),"")</f>
        <v/>
      </c>
      <c r="F894" s="25" t="str">
        <f>IF(A894="","",IFERROR(VLOOKUP(A894,'[1]Valoración de Control RiesgCorr'!$A$4:$AN$130,39,FALSE),""))</f>
        <v/>
      </c>
      <c r="G894" s="22" t="str">
        <f>IF(A894="","",IFERROR(VLOOKUP(A894,'[1]Zona de Riesgo Corrup'!$A$3:$I$22,9,FALSE),""))</f>
        <v/>
      </c>
      <c r="H894" s="25" t="str">
        <f>IF(A894="","",IFERROR(VLOOKUP(A894,'[1]Diseño de Control Corrup'!$A$3:$J$100,6,FALSE),""))</f>
        <v/>
      </c>
      <c r="I894" s="25"/>
      <c r="J894" s="25" t="str">
        <f>IF(A894="","",IFERROR(VLOOKUP(A894,'[1]Diseño de Control Corrup'!$A$3:$J$100,3,FALSE),""))</f>
        <v/>
      </c>
      <c r="K894" s="25" t="str">
        <f>IF(A894="","",IFERROR(VLOOKUP(A894,'[1]Diseño de Control Corrup'!$A$3:$J$100,4,FALSE),""))</f>
        <v/>
      </c>
      <c r="M894" s="8"/>
      <c r="N894" s="8"/>
      <c r="O894" s="8"/>
      <c r="P894" s="8"/>
    </row>
    <row r="895" spans="1:16" s="26" customFormat="1" hidden="1" x14ac:dyDescent="0.25">
      <c r="A895" s="24" t="str">
        <f>IF('[1]Descripción del Riesgo de Corru'!A910="","",'[1]Descripción del Riesgo de Corru'!A910)</f>
        <v/>
      </c>
      <c r="B895" s="22" t="str">
        <f t="shared" si="13"/>
        <v/>
      </c>
      <c r="C895" s="24" t="str">
        <f>IF('[1]Descripción del Riesgo de Corru'!C910="","",'[1]Descripción del Riesgo de Corru'!C910)</f>
        <v/>
      </c>
      <c r="D895" s="25" t="str">
        <f>IFERROR(VLOOKUP(A895,'[1]Valoración de Control RiesgCorr'!$A$4:$AN$130,35,FALSE),"")</f>
        <v/>
      </c>
      <c r="E895" s="25" t="str">
        <f>IFERROR(VLOOKUP(A895,'[1]Zona de Riesgo Corrup'!$A$3:$E$12,5,FALSE),"")</f>
        <v/>
      </c>
      <c r="F895" s="25" t="str">
        <f>IF(A895="","",IFERROR(VLOOKUP(A895,'[1]Valoración de Control RiesgCorr'!$A$4:$AN$130,39,FALSE),""))</f>
        <v/>
      </c>
      <c r="G895" s="22" t="str">
        <f>IF(A895="","",IFERROR(VLOOKUP(A895,'[1]Zona de Riesgo Corrup'!$A$3:$I$22,9,FALSE),""))</f>
        <v/>
      </c>
      <c r="H895" s="25" t="str">
        <f>IF(A895="","",IFERROR(VLOOKUP(A895,'[1]Diseño de Control Corrup'!$A$3:$J$100,6,FALSE),""))</f>
        <v/>
      </c>
      <c r="I895" s="25"/>
      <c r="J895" s="25" t="str">
        <f>IF(A895="","",IFERROR(VLOOKUP(A895,'[1]Diseño de Control Corrup'!$A$3:$J$100,3,FALSE),""))</f>
        <v/>
      </c>
      <c r="K895" s="25" t="str">
        <f>IF(A895="","",IFERROR(VLOOKUP(A895,'[1]Diseño de Control Corrup'!$A$3:$J$100,4,FALSE),""))</f>
        <v/>
      </c>
      <c r="M895" s="8"/>
      <c r="N895" s="8"/>
      <c r="O895" s="8"/>
      <c r="P895" s="8"/>
    </row>
    <row r="896" spans="1:16" s="26" customFormat="1" hidden="1" x14ac:dyDescent="0.25">
      <c r="A896" s="24" t="str">
        <f>IF('[1]Descripción del Riesgo de Corru'!A911="","",'[1]Descripción del Riesgo de Corru'!A911)</f>
        <v/>
      </c>
      <c r="B896" s="22" t="str">
        <f t="shared" si="13"/>
        <v/>
      </c>
      <c r="C896" s="24" t="str">
        <f>IF('[1]Descripción del Riesgo de Corru'!C911="","",'[1]Descripción del Riesgo de Corru'!C911)</f>
        <v/>
      </c>
      <c r="D896" s="25" t="str">
        <f>IFERROR(VLOOKUP(A896,'[1]Valoración de Control RiesgCorr'!$A$4:$AN$130,35,FALSE),"")</f>
        <v/>
      </c>
      <c r="E896" s="25" t="str">
        <f>IFERROR(VLOOKUP(A896,'[1]Zona de Riesgo Corrup'!$A$3:$E$12,5,FALSE),"")</f>
        <v/>
      </c>
      <c r="F896" s="25" t="str">
        <f>IF(A896="","",IFERROR(VLOOKUP(A896,'[1]Valoración de Control RiesgCorr'!$A$4:$AN$130,39,FALSE),""))</f>
        <v/>
      </c>
      <c r="G896" s="22" t="str">
        <f>IF(A896="","",IFERROR(VLOOKUP(A896,'[1]Zona de Riesgo Corrup'!$A$3:$I$22,9,FALSE),""))</f>
        <v/>
      </c>
      <c r="H896" s="25" t="str">
        <f>IF(A896="","",IFERROR(VLOOKUP(A896,'[1]Diseño de Control Corrup'!$A$3:$J$100,6,FALSE),""))</f>
        <v/>
      </c>
      <c r="I896" s="25"/>
      <c r="J896" s="25" t="str">
        <f>IF(A896="","",IFERROR(VLOOKUP(A896,'[1]Diseño de Control Corrup'!$A$3:$J$100,3,FALSE),""))</f>
        <v/>
      </c>
      <c r="K896" s="25" t="str">
        <f>IF(A896="","",IFERROR(VLOOKUP(A896,'[1]Diseño de Control Corrup'!$A$3:$J$100,4,FALSE),""))</f>
        <v/>
      </c>
      <c r="M896" s="8"/>
      <c r="N896" s="8"/>
      <c r="O896" s="8"/>
      <c r="P896" s="8"/>
    </row>
    <row r="897" spans="1:16" s="26" customFormat="1" hidden="1" x14ac:dyDescent="0.25">
      <c r="A897" s="24" t="str">
        <f>IF('[1]Descripción del Riesgo de Corru'!A912="","",'[1]Descripción del Riesgo de Corru'!A912)</f>
        <v/>
      </c>
      <c r="B897" s="22" t="str">
        <f t="shared" si="13"/>
        <v/>
      </c>
      <c r="C897" s="24" t="str">
        <f>IF('[1]Descripción del Riesgo de Corru'!C912="","",'[1]Descripción del Riesgo de Corru'!C912)</f>
        <v/>
      </c>
      <c r="D897" s="25" t="str">
        <f>IFERROR(VLOOKUP(A897,'[1]Valoración de Control RiesgCorr'!$A$4:$AN$130,35,FALSE),"")</f>
        <v/>
      </c>
      <c r="E897" s="25" t="str">
        <f>IFERROR(VLOOKUP(A897,'[1]Zona de Riesgo Corrup'!$A$3:$E$12,5,FALSE),"")</f>
        <v/>
      </c>
      <c r="F897" s="25" t="str">
        <f>IF(A897="","",IFERROR(VLOOKUP(A897,'[1]Valoración de Control RiesgCorr'!$A$4:$AN$130,39,FALSE),""))</f>
        <v/>
      </c>
      <c r="G897" s="22" t="str">
        <f>IF(A897="","",IFERROR(VLOOKUP(A897,'[1]Zona de Riesgo Corrup'!$A$3:$I$22,9,FALSE),""))</f>
        <v/>
      </c>
      <c r="H897" s="25" t="str">
        <f>IF(A897="","",IFERROR(VLOOKUP(A897,'[1]Diseño de Control Corrup'!$A$3:$J$100,6,FALSE),""))</f>
        <v/>
      </c>
      <c r="I897" s="25"/>
      <c r="J897" s="25" t="str">
        <f>IF(A897="","",IFERROR(VLOOKUP(A897,'[1]Diseño de Control Corrup'!$A$3:$J$100,3,FALSE),""))</f>
        <v/>
      </c>
      <c r="K897" s="25" t="str">
        <f>IF(A897="","",IFERROR(VLOOKUP(A897,'[1]Diseño de Control Corrup'!$A$3:$J$100,4,FALSE),""))</f>
        <v/>
      </c>
      <c r="M897" s="8"/>
      <c r="N897" s="8"/>
      <c r="O897" s="8"/>
      <c r="P897" s="8"/>
    </row>
    <row r="898" spans="1:16" s="26" customFormat="1" hidden="1" x14ac:dyDescent="0.25">
      <c r="A898" s="24" t="str">
        <f>IF('[1]Descripción del Riesgo de Corru'!A913="","",'[1]Descripción del Riesgo de Corru'!A913)</f>
        <v/>
      </c>
      <c r="B898" s="22" t="str">
        <f t="shared" si="13"/>
        <v/>
      </c>
      <c r="C898" s="24" t="str">
        <f>IF('[1]Descripción del Riesgo de Corru'!C913="","",'[1]Descripción del Riesgo de Corru'!C913)</f>
        <v/>
      </c>
      <c r="D898" s="25" t="str">
        <f>IFERROR(VLOOKUP(A898,'[1]Valoración de Control RiesgCorr'!$A$4:$AN$130,35,FALSE),"")</f>
        <v/>
      </c>
      <c r="E898" s="25" t="str">
        <f>IFERROR(VLOOKUP(A898,'[1]Zona de Riesgo Corrup'!$A$3:$E$12,5,FALSE),"")</f>
        <v/>
      </c>
      <c r="F898" s="25" t="str">
        <f>IF(A898="","",IFERROR(VLOOKUP(A898,'[1]Valoración de Control RiesgCorr'!$A$4:$AN$130,39,FALSE),""))</f>
        <v/>
      </c>
      <c r="G898" s="22" t="str">
        <f>IF(A898="","",IFERROR(VLOOKUP(A898,'[1]Zona de Riesgo Corrup'!$A$3:$I$22,9,FALSE),""))</f>
        <v/>
      </c>
      <c r="H898" s="25" t="str">
        <f>IF(A898="","",IFERROR(VLOOKUP(A898,'[1]Diseño de Control Corrup'!$A$3:$J$100,6,FALSE),""))</f>
        <v/>
      </c>
      <c r="I898" s="25"/>
      <c r="J898" s="25" t="str">
        <f>IF(A898="","",IFERROR(VLOOKUP(A898,'[1]Diseño de Control Corrup'!$A$3:$J$100,3,FALSE),""))</f>
        <v/>
      </c>
      <c r="K898" s="25" t="str">
        <f>IF(A898="","",IFERROR(VLOOKUP(A898,'[1]Diseño de Control Corrup'!$A$3:$J$100,4,FALSE),""))</f>
        <v/>
      </c>
      <c r="M898" s="8"/>
      <c r="N898" s="8"/>
      <c r="O898" s="8"/>
      <c r="P898" s="8"/>
    </row>
    <row r="899" spans="1:16" s="26" customFormat="1" hidden="1" x14ac:dyDescent="0.25">
      <c r="A899" s="24" t="str">
        <f>IF('[1]Descripción del Riesgo de Corru'!A914="","",'[1]Descripción del Riesgo de Corru'!A914)</f>
        <v/>
      </c>
      <c r="B899" s="22" t="str">
        <f t="shared" si="13"/>
        <v/>
      </c>
      <c r="C899" s="24" t="str">
        <f>IF('[1]Descripción del Riesgo de Corru'!C914="","",'[1]Descripción del Riesgo de Corru'!C914)</f>
        <v/>
      </c>
      <c r="D899" s="25" t="str">
        <f>IFERROR(VLOOKUP(A899,'[1]Valoración de Control RiesgCorr'!$A$4:$AN$130,35,FALSE),"")</f>
        <v/>
      </c>
      <c r="E899" s="25" t="str">
        <f>IFERROR(VLOOKUP(A899,'[1]Zona de Riesgo Corrup'!$A$3:$E$12,5,FALSE),"")</f>
        <v/>
      </c>
      <c r="F899" s="25" t="str">
        <f>IF(A899="","",IFERROR(VLOOKUP(A899,'[1]Valoración de Control RiesgCorr'!$A$4:$AN$130,39,FALSE),""))</f>
        <v/>
      </c>
      <c r="G899" s="22" t="str">
        <f>IF(A899="","",IFERROR(VLOOKUP(A899,'[1]Zona de Riesgo Corrup'!$A$3:$I$22,9,FALSE),""))</f>
        <v/>
      </c>
      <c r="H899" s="25" t="str">
        <f>IF(A899="","",IFERROR(VLOOKUP(A899,'[1]Diseño de Control Corrup'!$A$3:$J$100,6,FALSE),""))</f>
        <v/>
      </c>
      <c r="I899" s="25"/>
      <c r="J899" s="25" t="str">
        <f>IF(A899="","",IFERROR(VLOOKUP(A899,'[1]Diseño de Control Corrup'!$A$3:$J$100,3,FALSE),""))</f>
        <v/>
      </c>
      <c r="K899" s="25" t="str">
        <f>IF(A899="","",IFERROR(VLOOKUP(A899,'[1]Diseño de Control Corrup'!$A$3:$J$100,4,FALSE),""))</f>
        <v/>
      </c>
      <c r="M899" s="8"/>
      <c r="N899" s="8"/>
      <c r="O899" s="8"/>
      <c r="P899" s="8"/>
    </row>
    <row r="900" spans="1:16" s="26" customFormat="1" hidden="1" x14ac:dyDescent="0.25">
      <c r="A900" s="24" t="str">
        <f>IF('[1]Descripción del Riesgo de Corru'!A915="","",'[1]Descripción del Riesgo de Corru'!A915)</f>
        <v/>
      </c>
      <c r="B900" s="22" t="str">
        <f t="shared" si="13"/>
        <v/>
      </c>
      <c r="C900" s="24" t="str">
        <f>IF('[1]Descripción del Riesgo de Corru'!C915="","",'[1]Descripción del Riesgo de Corru'!C915)</f>
        <v/>
      </c>
      <c r="D900" s="25" t="str">
        <f>IFERROR(VLOOKUP(A900,'[1]Valoración de Control RiesgCorr'!$A$4:$AN$130,35,FALSE),"")</f>
        <v/>
      </c>
      <c r="E900" s="25" t="str">
        <f>IFERROR(VLOOKUP(A900,'[1]Zona de Riesgo Corrup'!$A$3:$E$12,5,FALSE),"")</f>
        <v/>
      </c>
      <c r="F900" s="25" t="str">
        <f>IF(A900="","",IFERROR(VLOOKUP(A900,'[1]Valoración de Control RiesgCorr'!$A$4:$AN$130,39,FALSE),""))</f>
        <v/>
      </c>
      <c r="G900" s="22" t="str">
        <f>IF(A900="","",IFERROR(VLOOKUP(A900,'[1]Zona de Riesgo Corrup'!$A$3:$I$22,9,FALSE),""))</f>
        <v/>
      </c>
      <c r="H900" s="25" t="str">
        <f>IF(A900="","",IFERROR(VLOOKUP(A900,'[1]Diseño de Control Corrup'!$A$3:$J$100,6,FALSE),""))</f>
        <v/>
      </c>
      <c r="I900" s="25"/>
      <c r="J900" s="25" t="str">
        <f>IF(A900="","",IFERROR(VLOOKUP(A900,'[1]Diseño de Control Corrup'!$A$3:$J$100,3,FALSE),""))</f>
        <v/>
      </c>
      <c r="K900" s="25" t="str">
        <f>IF(A900="","",IFERROR(VLOOKUP(A900,'[1]Diseño de Control Corrup'!$A$3:$J$100,4,FALSE),""))</f>
        <v/>
      </c>
      <c r="M900" s="8"/>
      <c r="N900" s="8"/>
      <c r="O900" s="8"/>
      <c r="P900" s="8"/>
    </row>
    <row r="901" spans="1:16" s="26" customFormat="1" hidden="1" x14ac:dyDescent="0.25">
      <c r="A901" s="24" t="str">
        <f>IF('[1]Descripción del Riesgo de Corru'!A916="","",'[1]Descripción del Riesgo de Corru'!A916)</f>
        <v/>
      </c>
      <c r="B901" s="22" t="str">
        <f t="shared" si="13"/>
        <v/>
      </c>
      <c r="C901" s="24" t="str">
        <f>IF('[1]Descripción del Riesgo de Corru'!C916="","",'[1]Descripción del Riesgo de Corru'!C916)</f>
        <v/>
      </c>
      <c r="D901" s="25" t="str">
        <f>IFERROR(VLOOKUP(A901,'[1]Valoración de Control RiesgCorr'!$A$4:$AN$130,35,FALSE),"")</f>
        <v/>
      </c>
      <c r="E901" s="25" t="str">
        <f>IFERROR(VLOOKUP(A901,'[1]Zona de Riesgo Corrup'!$A$3:$E$12,5,FALSE),"")</f>
        <v/>
      </c>
      <c r="F901" s="25" t="str">
        <f>IF(A901="","",IFERROR(VLOOKUP(A901,'[1]Valoración de Control RiesgCorr'!$A$4:$AN$130,39,FALSE),""))</f>
        <v/>
      </c>
      <c r="G901" s="22" t="str">
        <f>IF(A901="","",IFERROR(VLOOKUP(A901,'[1]Zona de Riesgo Corrup'!$A$3:$I$22,9,FALSE),""))</f>
        <v/>
      </c>
      <c r="H901" s="25" t="str">
        <f>IF(A901="","",IFERROR(VLOOKUP(A901,'[1]Diseño de Control Corrup'!$A$3:$J$100,6,FALSE),""))</f>
        <v/>
      </c>
      <c r="I901" s="25"/>
      <c r="J901" s="25" t="str">
        <f>IF(A901="","",IFERROR(VLOOKUP(A901,'[1]Diseño de Control Corrup'!$A$3:$J$100,3,FALSE),""))</f>
        <v/>
      </c>
      <c r="K901" s="25" t="str">
        <f>IF(A901="","",IFERROR(VLOOKUP(A901,'[1]Diseño de Control Corrup'!$A$3:$J$100,4,FALSE),""))</f>
        <v/>
      </c>
      <c r="M901" s="8"/>
      <c r="N901" s="8"/>
      <c r="O901" s="8"/>
      <c r="P901" s="8"/>
    </row>
    <row r="902" spans="1:16" s="26" customFormat="1" hidden="1" x14ac:dyDescent="0.25">
      <c r="A902" s="24" t="str">
        <f>IF('[1]Descripción del Riesgo de Corru'!A917="","",'[1]Descripción del Riesgo de Corru'!A917)</f>
        <v/>
      </c>
      <c r="B902" s="22" t="str">
        <f t="shared" si="13"/>
        <v/>
      </c>
      <c r="C902" s="24" t="str">
        <f>IF('[1]Descripción del Riesgo de Corru'!C917="","",'[1]Descripción del Riesgo de Corru'!C917)</f>
        <v/>
      </c>
      <c r="D902" s="25" t="str">
        <f>IFERROR(VLOOKUP(A902,'[1]Valoración de Control RiesgCorr'!$A$4:$AN$130,35,FALSE),"")</f>
        <v/>
      </c>
      <c r="E902" s="25" t="str">
        <f>IFERROR(VLOOKUP(A902,'[1]Zona de Riesgo Corrup'!$A$3:$E$12,5,FALSE),"")</f>
        <v/>
      </c>
      <c r="F902" s="25" t="str">
        <f>IF(A902="","",IFERROR(VLOOKUP(A902,'[1]Valoración de Control RiesgCorr'!$A$4:$AN$130,39,FALSE),""))</f>
        <v/>
      </c>
      <c r="G902" s="22" t="str">
        <f>IF(A902="","",IFERROR(VLOOKUP(A902,'[1]Zona de Riesgo Corrup'!$A$3:$I$22,9,FALSE),""))</f>
        <v/>
      </c>
      <c r="H902" s="25" t="str">
        <f>IF(A902="","",IFERROR(VLOOKUP(A902,'[1]Diseño de Control Corrup'!$A$3:$J$100,6,FALSE),""))</f>
        <v/>
      </c>
      <c r="I902" s="25"/>
      <c r="J902" s="25" t="str">
        <f>IF(A902="","",IFERROR(VLOOKUP(A902,'[1]Diseño de Control Corrup'!$A$3:$J$100,3,FALSE),""))</f>
        <v/>
      </c>
      <c r="K902" s="25" t="str">
        <f>IF(A902="","",IFERROR(VLOOKUP(A902,'[1]Diseño de Control Corrup'!$A$3:$J$100,4,FALSE),""))</f>
        <v/>
      </c>
      <c r="M902" s="8"/>
      <c r="N902" s="8"/>
      <c r="O902" s="8"/>
      <c r="P902" s="8"/>
    </row>
    <row r="903" spans="1:16" s="26" customFormat="1" hidden="1" x14ac:dyDescent="0.25">
      <c r="A903" s="24" t="str">
        <f>IF('[1]Descripción del Riesgo de Corru'!A918="","",'[1]Descripción del Riesgo de Corru'!A918)</f>
        <v/>
      </c>
      <c r="B903" s="22" t="str">
        <f t="shared" si="13"/>
        <v/>
      </c>
      <c r="C903" s="24" t="str">
        <f>IF('[1]Descripción del Riesgo de Corru'!C918="","",'[1]Descripción del Riesgo de Corru'!C918)</f>
        <v/>
      </c>
      <c r="D903" s="25" t="str">
        <f>IFERROR(VLOOKUP(A903,'[1]Valoración de Control RiesgCorr'!$A$4:$AN$130,35,FALSE),"")</f>
        <v/>
      </c>
      <c r="E903" s="25" t="str">
        <f>IFERROR(VLOOKUP(A903,'[1]Zona de Riesgo Corrup'!$A$3:$E$12,5,FALSE),"")</f>
        <v/>
      </c>
      <c r="F903" s="25" t="str">
        <f>IF(A903="","",IFERROR(VLOOKUP(A903,'[1]Valoración de Control RiesgCorr'!$A$4:$AN$130,39,FALSE),""))</f>
        <v/>
      </c>
      <c r="G903" s="22" t="str">
        <f>IF(A903="","",IFERROR(VLOOKUP(A903,'[1]Zona de Riesgo Corrup'!$A$3:$I$22,9,FALSE),""))</f>
        <v/>
      </c>
      <c r="H903" s="25" t="str">
        <f>IF(A903="","",IFERROR(VLOOKUP(A903,'[1]Diseño de Control Corrup'!$A$3:$J$100,6,FALSE),""))</f>
        <v/>
      </c>
      <c r="I903" s="25"/>
      <c r="J903" s="25" t="str">
        <f>IF(A903="","",IFERROR(VLOOKUP(A903,'[1]Diseño de Control Corrup'!$A$3:$J$100,3,FALSE),""))</f>
        <v/>
      </c>
      <c r="K903" s="25" t="str">
        <f>IF(A903="","",IFERROR(VLOOKUP(A903,'[1]Diseño de Control Corrup'!$A$3:$J$100,4,FALSE),""))</f>
        <v/>
      </c>
      <c r="M903" s="8"/>
      <c r="N903" s="8"/>
      <c r="O903" s="8"/>
      <c r="P903" s="8"/>
    </row>
    <row r="904" spans="1:16" s="26" customFormat="1" hidden="1" x14ac:dyDescent="0.25">
      <c r="A904" s="24" t="str">
        <f>IF('[1]Descripción del Riesgo de Corru'!A919="","",'[1]Descripción del Riesgo de Corru'!A919)</f>
        <v/>
      </c>
      <c r="B904" s="22" t="str">
        <f t="shared" si="13"/>
        <v/>
      </c>
      <c r="C904" s="24" t="str">
        <f>IF('[1]Descripción del Riesgo de Corru'!C919="","",'[1]Descripción del Riesgo de Corru'!C919)</f>
        <v/>
      </c>
      <c r="D904" s="25" t="str">
        <f>IFERROR(VLOOKUP(A904,'[1]Valoración de Control RiesgCorr'!$A$4:$AN$130,35,FALSE),"")</f>
        <v/>
      </c>
      <c r="E904" s="25" t="str">
        <f>IFERROR(VLOOKUP(A904,'[1]Zona de Riesgo Corrup'!$A$3:$E$12,5,FALSE),"")</f>
        <v/>
      </c>
      <c r="F904" s="25" t="str">
        <f>IF(A904="","",IFERROR(VLOOKUP(A904,'[1]Valoración de Control RiesgCorr'!$A$4:$AN$130,39,FALSE),""))</f>
        <v/>
      </c>
      <c r="G904" s="22" t="str">
        <f>IF(A904="","",IFERROR(VLOOKUP(A904,'[1]Zona de Riesgo Corrup'!$A$3:$I$22,9,FALSE),""))</f>
        <v/>
      </c>
      <c r="H904" s="25" t="str">
        <f>IF(A904="","",IFERROR(VLOOKUP(A904,'[1]Diseño de Control Corrup'!$A$3:$J$100,6,FALSE),""))</f>
        <v/>
      </c>
      <c r="I904" s="25"/>
      <c r="J904" s="25" t="str">
        <f>IF(A904="","",IFERROR(VLOOKUP(A904,'[1]Diseño de Control Corrup'!$A$3:$J$100,3,FALSE),""))</f>
        <v/>
      </c>
      <c r="K904" s="25" t="str">
        <f>IF(A904="","",IFERROR(VLOOKUP(A904,'[1]Diseño de Control Corrup'!$A$3:$J$100,4,FALSE),""))</f>
        <v/>
      </c>
      <c r="M904" s="8"/>
      <c r="N904" s="8"/>
      <c r="O904" s="8"/>
      <c r="P904" s="8"/>
    </row>
    <row r="905" spans="1:16" s="26" customFormat="1" hidden="1" x14ac:dyDescent="0.25">
      <c r="A905" s="24" t="str">
        <f>IF('[1]Descripción del Riesgo de Corru'!A920="","",'[1]Descripción del Riesgo de Corru'!A920)</f>
        <v/>
      </c>
      <c r="B905" s="22" t="str">
        <f t="shared" si="13"/>
        <v/>
      </c>
      <c r="C905" s="24" t="str">
        <f>IF('[1]Descripción del Riesgo de Corru'!C920="","",'[1]Descripción del Riesgo de Corru'!C920)</f>
        <v/>
      </c>
      <c r="D905" s="25" t="str">
        <f>IFERROR(VLOOKUP(A905,'[1]Valoración de Control RiesgCorr'!$A$4:$AN$130,35,FALSE),"")</f>
        <v/>
      </c>
      <c r="E905" s="25" t="str">
        <f>IFERROR(VLOOKUP(A905,'[1]Zona de Riesgo Corrup'!$A$3:$E$12,5,FALSE),"")</f>
        <v/>
      </c>
      <c r="F905" s="25" t="str">
        <f>IF(A905="","",IFERROR(VLOOKUP(A905,'[1]Valoración de Control RiesgCorr'!$A$4:$AN$130,39,FALSE),""))</f>
        <v/>
      </c>
      <c r="G905" s="22" t="str">
        <f>IF(A905="","",IFERROR(VLOOKUP(A905,'[1]Zona de Riesgo Corrup'!$A$3:$I$22,9,FALSE),""))</f>
        <v/>
      </c>
      <c r="H905" s="25" t="str">
        <f>IF(A905="","",IFERROR(VLOOKUP(A905,'[1]Diseño de Control Corrup'!$A$3:$J$100,6,FALSE),""))</f>
        <v/>
      </c>
      <c r="I905" s="25"/>
      <c r="J905" s="25" t="str">
        <f>IF(A905="","",IFERROR(VLOOKUP(A905,'[1]Diseño de Control Corrup'!$A$3:$J$100,3,FALSE),""))</f>
        <v/>
      </c>
      <c r="K905" s="25" t="str">
        <f>IF(A905="","",IFERROR(VLOOKUP(A905,'[1]Diseño de Control Corrup'!$A$3:$J$100,4,FALSE),""))</f>
        <v/>
      </c>
      <c r="M905" s="8"/>
      <c r="N905" s="8"/>
      <c r="O905" s="8"/>
      <c r="P905" s="8"/>
    </row>
    <row r="906" spans="1:16" s="26" customFormat="1" hidden="1" x14ac:dyDescent="0.25">
      <c r="A906" s="24" t="str">
        <f>IF('[1]Descripción del Riesgo de Corru'!A921="","",'[1]Descripción del Riesgo de Corru'!A921)</f>
        <v/>
      </c>
      <c r="B906" s="22" t="str">
        <f t="shared" si="13"/>
        <v/>
      </c>
      <c r="C906" s="24" t="str">
        <f>IF('[1]Descripción del Riesgo de Corru'!C921="","",'[1]Descripción del Riesgo de Corru'!C921)</f>
        <v/>
      </c>
      <c r="D906" s="25" t="str">
        <f>IFERROR(VLOOKUP(A906,'[1]Valoración de Control RiesgCorr'!$A$4:$AN$130,35,FALSE),"")</f>
        <v/>
      </c>
      <c r="E906" s="25" t="str">
        <f>IFERROR(VLOOKUP(A906,'[1]Zona de Riesgo Corrup'!$A$3:$E$12,5,FALSE),"")</f>
        <v/>
      </c>
      <c r="F906" s="25" t="str">
        <f>IF(A906="","",IFERROR(VLOOKUP(A906,'[1]Valoración de Control RiesgCorr'!$A$4:$AN$130,39,FALSE),""))</f>
        <v/>
      </c>
      <c r="G906" s="22" t="str">
        <f>IF(A906="","",IFERROR(VLOOKUP(A906,'[1]Zona de Riesgo Corrup'!$A$3:$I$22,9,FALSE),""))</f>
        <v/>
      </c>
      <c r="H906" s="25" t="str">
        <f>IF(A906="","",IFERROR(VLOOKUP(A906,'[1]Diseño de Control Corrup'!$A$3:$J$100,6,FALSE),""))</f>
        <v/>
      </c>
      <c r="I906" s="25"/>
      <c r="J906" s="25" t="str">
        <f>IF(A906="","",IFERROR(VLOOKUP(A906,'[1]Diseño de Control Corrup'!$A$3:$J$100,3,FALSE),""))</f>
        <v/>
      </c>
      <c r="K906" s="25" t="str">
        <f>IF(A906="","",IFERROR(VLOOKUP(A906,'[1]Diseño de Control Corrup'!$A$3:$J$100,4,FALSE),""))</f>
        <v/>
      </c>
      <c r="M906" s="8"/>
      <c r="N906" s="8"/>
      <c r="O906" s="8"/>
      <c r="P906" s="8"/>
    </row>
    <row r="907" spans="1:16" s="26" customFormat="1" hidden="1" x14ac:dyDescent="0.25">
      <c r="A907" s="24" t="str">
        <f>IF('[1]Descripción del Riesgo de Corru'!A922="","",'[1]Descripción del Riesgo de Corru'!A922)</f>
        <v/>
      </c>
      <c r="B907" s="22" t="str">
        <f t="shared" si="13"/>
        <v/>
      </c>
      <c r="C907" s="24" t="str">
        <f>IF('[1]Descripción del Riesgo de Corru'!C922="","",'[1]Descripción del Riesgo de Corru'!C922)</f>
        <v/>
      </c>
      <c r="D907" s="25" t="str">
        <f>IFERROR(VLOOKUP(A907,'[1]Valoración de Control RiesgCorr'!$A$4:$AN$130,35,FALSE),"")</f>
        <v/>
      </c>
      <c r="E907" s="25" t="str">
        <f>IFERROR(VLOOKUP(A907,'[1]Zona de Riesgo Corrup'!$A$3:$E$12,5,FALSE),"")</f>
        <v/>
      </c>
      <c r="F907" s="25" t="str">
        <f>IF(A907="","",IFERROR(VLOOKUP(A907,'[1]Valoración de Control RiesgCorr'!$A$4:$AN$130,39,FALSE),""))</f>
        <v/>
      </c>
      <c r="G907" s="22" t="str">
        <f>IF(A907="","",IFERROR(VLOOKUP(A907,'[1]Zona de Riesgo Corrup'!$A$3:$I$22,9,FALSE),""))</f>
        <v/>
      </c>
      <c r="H907" s="25" t="str">
        <f>IF(A907="","",IFERROR(VLOOKUP(A907,'[1]Diseño de Control Corrup'!$A$3:$J$100,6,FALSE),""))</f>
        <v/>
      </c>
      <c r="I907" s="25"/>
      <c r="J907" s="25" t="str">
        <f>IF(A907="","",IFERROR(VLOOKUP(A907,'[1]Diseño de Control Corrup'!$A$3:$J$100,3,FALSE),""))</f>
        <v/>
      </c>
      <c r="K907" s="25" t="str">
        <f>IF(A907="","",IFERROR(VLOOKUP(A907,'[1]Diseño de Control Corrup'!$A$3:$J$100,4,FALSE),""))</f>
        <v/>
      </c>
      <c r="M907" s="8"/>
      <c r="N907" s="8"/>
      <c r="O907" s="8"/>
      <c r="P907" s="8"/>
    </row>
    <row r="908" spans="1:16" s="26" customFormat="1" hidden="1" x14ac:dyDescent="0.25">
      <c r="A908" s="24" t="str">
        <f>IF('[1]Descripción del Riesgo de Corru'!A923="","",'[1]Descripción del Riesgo de Corru'!A923)</f>
        <v/>
      </c>
      <c r="B908" s="22" t="str">
        <f t="shared" ref="B908:B971" si="14">IF(A908="","","CORRUPCIÓN")</f>
        <v/>
      </c>
      <c r="C908" s="24" t="str">
        <f>IF('[1]Descripción del Riesgo de Corru'!C923="","",'[1]Descripción del Riesgo de Corru'!C923)</f>
        <v/>
      </c>
      <c r="D908" s="25" t="str">
        <f>IFERROR(VLOOKUP(A908,'[1]Valoración de Control RiesgCorr'!$A$4:$AN$130,35,FALSE),"")</f>
        <v/>
      </c>
      <c r="E908" s="25" t="str">
        <f>IFERROR(VLOOKUP(A908,'[1]Zona de Riesgo Corrup'!$A$3:$E$12,5,FALSE),"")</f>
        <v/>
      </c>
      <c r="F908" s="25" t="str">
        <f>IF(A908="","",IFERROR(VLOOKUP(A908,'[1]Valoración de Control RiesgCorr'!$A$4:$AN$130,39,FALSE),""))</f>
        <v/>
      </c>
      <c r="G908" s="22" t="str">
        <f>IF(A908="","",IFERROR(VLOOKUP(A908,'[1]Zona de Riesgo Corrup'!$A$3:$I$22,9,FALSE),""))</f>
        <v/>
      </c>
      <c r="H908" s="25" t="str">
        <f>IF(A908="","",IFERROR(VLOOKUP(A908,'[1]Diseño de Control Corrup'!$A$3:$J$100,6,FALSE),""))</f>
        <v/>
      </c>
      <c r="I908" s="25"/>
      <c r="J908" s="25" t="str">
        <f>IF(A908="","",IFERROR(VLOOKUP(A908,'[1]Diseño de Control Corrup'!$A$3:$J$100,3,FALSE),""))</f>
        <v/>
      </c>
      <c r="K908" s="25" t="str">
        <f>IF(A908="","",IFERROR(VLOOKUP(A908,'[1]Diseño de Control Corrup'!$A$3:$J$100,4,FALSE),""))</f>
        <v/>
      </c>
      <c r="M908" s="8"/>
      <c r="N908" s="8"/>
      <c r="O908" s="8"/>
      <c r="P908" s="8"/>
    </row>
    <row r="909" spans="1:16" s="26" customFormat="1" hidden="1" x14ac:dyDescent="0.25">
      <c r="A909" s="24" t="str">
        <f>IF('[1]Descripción del Riesgo de Corru'!A924="","",'[1]Descripción del Riesgo de Corru'!A924)</f>
        <v/>
      </c>
      <c r="B909" s="22" t="str">
        <f t="shared" si="14"/>
        <v/>
      </c>
      <c r="C909" s="24" t="str">
        <f>IF('[1]Descripción del Riesgo de Corru'!C924="","",'[1]Descripción del Riesgo de Corru'!C924)</f>
        <v/>
      </c>
      <c r="D909" s="25" t="str">
        <f>IFERROR(VLOOKUP(A909,'[1]Valoración de Control RiesgCorr'!$A$4:$AN$130,35,FALSE),"")</f>
        <v/>
      </c>
      <c r="E909" s="25" t="str">
        <f>IFERROR(VLOOKUP(A909,'[1]Zona de Riesgo Corrup'!$A$3:$E$12,5,FALSE),"")</f>
        <v/>
      </c>
      <c r="F909" s="25" t="str">
        <f>IF(A909="","",IFERROR(VLOOKUP(A909,'[1]Valoración de Control RiesgCorr'!$A$4:$AN$130,39,FALSE),""))</f>
        <v/>
      </c>
      <c r="G909" s="22" t="str">
        <f>IF(A909="","",IFERROR(VLOOKUP(A909,'[1]Zona de Riesgo Corrup'!$A$3:$I$22,9,FALSE),""))</f>
        <v/>
      </c>
      <c r="H909" s="25" t="str">
        <f>IF(A909="","",IFERROR(VLOOKUP(A909,'[1]Diseño de Control Corrup'!$A$3:$J$100,6,FALSE),""))</f>
        <v/>
      </c>
      <c r="I909" s="25"/>
      <c r="J909" s="25" t="str">
        <f>IF(A909="","",IFERROR(VLOOKUP(A909,'[1]Diseño de Control Corrup'!$A$3:$J$100,3,FALSE),""))</f>
        <v/>
      </c>
      <c r="K909" s="25" t="str">
        <f>IF(A909="","",IFERROR(VLOOKUP(A909,'[1]Diseño de Control Corrup'!$A$3:$J$100,4,FALSE),""))</f>
        <v/>
      </c>
      <c r="M909" s="8"/>
      <c r="N909" s="8"/>
      <c r="O909" s="8"/>
      <c r="P909" s="8"/>
    </row>
    <row r="910" spans="1:16" s="26" customFormat="1" hidden="1" x14ac:dyDescent="0.25">
      <c r="A910" s="24" t="str">
        <f>IF('[1]Descripción del Riesgo de Corru'!A925="","",'[1]Descripción del Riesgo de Corru'!A925)</f>
        <v/>
      </c>
      <c r="B910" s="22" t="str">
        <f t="shared" si="14"/>
        <v/>
      </c>
      <c r="C910" s="24" t="str">
        <f>IF('[1]Descripción del Riesgo de Corru'!C925="","",'[1]Descripción del Riesgo de Corru'!C925)</f>
        <v/>
      </c>
      <c r="D910" s="25" t="str">
        <f>IFERROR(VLOOKUP(A910,'[1]Valoración de Control RiesgCorr'!$A$4:$AN$130,35,FALSE),"")</f>
        <v/>
      </c>
      <c r="E910" s="25" t="str">
        <f>IFERROR(VLOOKUP(A910,'[1]Zona de Riesgo Corrup'!$A$3:$E$12,5,FALSE),"")</f>
        <v/>
      </c>
      <c r="F910" s="25" t="str">
        <f>IF(A910="","",IFERROR(VLOOKUP(A910,'[1]Valoración de Control RiesgCorr'!$A$4:$AN$130,39,FALSE),""))</f>
        <v/>
      </c>
      <c r="G910" s="22" t="str">
        <f>IF(A910="","",IFERROR(VLOOKUP(A910,'[1]Zona de Riesgo Corrup'!$A$3:$I$22,9,FALSE),""))</f>
        <v/>
      </c>
      <c r="H910" s="25" t="str">
        <f>IF(A910="","",IFERROR(VLOOKUP(A910,'[1]Diseño de Control Corrup'!$A$3:$J$100,6,FALSE),""))</f>
        <v/>
      </c>
      <c r="I910" s="25"/>
      <c r="J910" s="25" t="str">
        <f>IF(A910="","",IFERROR(VLOOKUP(A910,'[1]Diseño de Control Corrup'!$A$3:$J$100,3,FALSE),""))</f>
        <v/>
      </c>
      <c r="K910" s="25" t="str">
        <f>IF(A910="","",IFERROR(VLOOKUP(A910,'[1]Diseño de Control Corrup'!$A$3:$J$100,4,FALSE),""))</f>
        <v/>
      </c>
      <c r="M910" s="8"/>
      <c r="N910" s="8"/>
      <c r="O910" s="8"/>
      <c r="P910" s="8"/>
    </row>
    <row r="911" spans="1:16" s="26" customFormat="1" hidden="1" x14ac:dyDescent="0.25">
      <c r="A911" s="24" t="str">
        <f>IF('[1]Descripción del Riesgo de Corru'!A926="","",'[1]Descripción del Riesgo de Corru'!A926)</f>
        <v/>
      </c>
      <c r="B911" s="22" t="str">
        <f t="shared" si="14"/>
        <v/>
      </c>
      <c r="C911" s="24" t="str">
        <f>IF('[1]Descripción del Riesgo de Corru'!C926="","",'[1]Descripción del Riesgo de Corru'!C926)</f>
        <v/>
      </c>
      <c r="D911" s="25" t="str">
        <f>IFERROR(VLOOKUP(A911,'[1]Valoración de Control RiesgCorr'!$A$4:$AN$130,35,FALSE),"")</f>
        <v/>
      </c>
      <c r="E911" s="25" t="str">
        <f>IFERROR(VLOOKUP(A911,'[1]Zona de Riesgo Corrup'!$A$3:$E$12,5,FALSE),"")</f>
        <v/>
      </c>
      <c r="F911" s="25" t="str">
        <f>IF(A911="","",IFERROR(VLOOKUP(A911,'[1]Valoración de Control RiesgCorr'!$A$4:$AN$130,39,FALSE),""))</f>
        <v/>
      </c>
      <c r="G911" s="22" t="str">
        <f>IF(A911="","",IFERROR(VLOOKUP(A911,'[1]Zona de Riesgo Corrup'!$A$3:$I$22,9,FALSE),""))</f>
        <v/>
      </c>
      <c r="H911" s="25" t="str">
        <f>IF(A911="","",IFERROR(VLOOKUP(A911,'[1]Diseño de Control Corrup'!$A$3:$J$100,6,FALSE),""))</f>
        <v/>
      </c>
      <c r="I911" s="25"/>
      <c r="J911" s="25" t="str">
        <f>IF(A911="","",IFERROR(VLOOKUP(A911,'[1]Diseño de Control Corrup'!$A$3:$J$100,3,FALSE),""))</f>
        <v/>
      </c>
      <c r="K911" s="25" t="str">
        <f>IF(A911="","",IFERROR(VLOOKUP(A911,'[1]Diseño de Control Corrup'!$A$3:$J$100,4,FALSE),""))</f>
        <v/>
      </c>
      <c r="M911" s="8"/>
      <c r="N911" s="8"/>
      <c r="O911" s="8"/>
      <c r="P911" s="8"/>
    </row>
    <row r="912" spans="1:16" s="26" customFormat="1" hidden="1" x14ac:dyDescent="0.25">
      <c r="A912" s="24" t="str">
        <f>IF('[1]Descripción del Riesgo de Corru'!A927="","",'[1]Descripción del Riesgo de Corru'!A927)</f>
        <v/>
      </c>
      <c r="B912" s="22" t="str">
        <f t="shared" si="14"/>
        <v/>
      </c>
      <c r="C912" s="24" t="str">
        <f>IF('[1]Descripción del Riesgo de Corru'!C927="","",'[1]Descripción del Riesgo de Corru'!C927)</f>
        <v/>
      </c>
      <c r="D912" s="25" t="str">
        <f>IFERROR(VLOOKUP(A912,'[1]Valoración de Control RiesgCorr'!$A$4:$AN$130,35,FALSE),"")</f>
        <v/>
      </c>
      <c r="E912" s="25" t="str">
        <f>IFERROR(VLOOKUP(A912,'[1]Zona de Riesgo Corrup'!$A$3:$E$12,5,FALSE),"")</f>
        <v/>
      </c>
      <c r="F912" s="25" t="str">
        <f>IF(A912="","",IFERROR(VLOOKUP(A912,'[1]Valoración de Control RiesgCorr'!$A$4:$AN$130,39,FALSE),""))</f>
        <v/>
      </c>
      <c r="G912" s="22" t="str">
        <f>IF(A912="","",IFERROR(VLOOKUP(A912,'[1]Zona de Riesgo Corrup'!$A$3:$I$22,9,FALSE),""))</f>
        <v/>
      </c>
      <c r="H912" s="25" t="str">
        <f>IF(A912="","",IFERROR(VLOOKUP(A912,'[1]Diseño de Control Corrup'!$A$3:$J$100,6,FALSE),""))</f>
        <v/>
      </c>
      <c r="I912" s="25"/>
      <c r="J912" s="25" t="str">
        <f>IF(A912="","",IFERROR(VLOOKUP(A912,'[1]Diseño de Control Corrup'!$A$3:$J$100,3,FALSE),""))</f>
        <v/>
      </c>
      <c r="K912" s="25" t="str">
        <f>IF(A912="","",IFERROR(VLOOKUP(A912,'[1]Diseño de Control Corrup'!$A$3:$J$100,4,FALSE),""))</f>
        <v/>
      </c>
      <c r="M912" s="8"/>
      <c r="N912" s="8"/>
      <c r="O912" s="8"/>
      <c r="P912" s="8"/>
    </row>
    <row r="913" spans="1:16" s="26" customFormat="1" hidden="1" x14ac:dyDescent="0.25">
      <c r="A913" s="24" t="str">
        <f>IF('[1]Descripción del Riesgo de Corru'!A928="","",'[1]Descripción del Riesgo de Corru'!A928)</f>
        <v/>
      </c>
      <c r="B913" s="22" t="str">
        <f t="shared" si="14"/>
        <v/>
      </c>
      <c r="C913" s="24" t="str">
        <f>IF('[1]Descripción del Riesgo de Corru'!C928="","",'[1]Descripción del Riesgo de Corru'!C928)</f>
        <v/>
      </c>
      <c r="D913" s="25" t="str">
        <f>IFERROR(VLOOKUP(A913,'[1]Valoración de Control RiesgCorr'!$A$4:$AN$130,35,FALSE),"")</f>
        <v/>
      </c>
      <c r="E913" s="25" t="str">
        <f>IFERROR(VLOOKUP(A913,'[1]Zona de Riesgo Corrup'!$A$3:$E$12,5,FALSE),"")</f>
        <v/>
      </c>
      <c r="F913" s="25" t="str">
        <f>IF(A913="","",IFERROR(VLOOKUP(A913,'[1]Valoración de Control RiesgCorr'!$A$4:$AN$130,39,FALSE),""))</f>
        <v/>
      </c>
      <c r="G913" s="22" t="str">
        <f>IF(A913="","",IFERROR(VLOOKUP(A913,'[1]Zona de Riesgo Corrup'!$A$3:$I$22,9,FALSE),""))</f>
        <v/>
      </c>
      <c r="H913" s="25" t="str">
        <f>IF(A913="","",IFERROR(VLOOKUP(A913,'[1]Diseño de Control Corrup'!$A$3:$J$100,6,FALSE),""))</f>
        <v/>
      </c>
      <c r="I913" s="25"/>
      <c r="J913" s="25" t="str">
        <f>IF(A913="","",IFERROR(VLOOKUP(A913,'[1]Diseño de Control Corrup'!$A$3:$J$100,3,FALSE),""))</f>
        <v/>
      </c>
      <c r="K913" s="25" t="str">
        <f>IF(A913="","",IFERROR(VLOOKUP(A913,'[1]Diseño de Control Corrup'!$A$3:$J$100,4,FALSE),""))</f>
        <v/>
      </c>
      <c r="M913" s="8"/>
      <c r="N913" s="8"/>
      <c r="O913" s="8"/>
      <c r="P913" s="8"/>
    </row>
    <row r="914" spans="1:16" s="26" customFormat="1" hidden="1" x14ac:dyDescent="0.25">
      <c r="A914" s="24" t="str">
        <f>IF('[1]Descripción del Riesgo de Corru'!A929="","",'[1]Descripción del Riesgo de Corru'!A929)</f>
        <v/>
      </c>
      <c r="B914" s="22" t="str">
        <f t="shared" si="14"/>
        <v/>
      </c>
      <c r="C914" s="24" t="str">
        <f>IF('[1]Descripción del Riesgo de Corru'!C929="","",'[1]Descripción del Riesgo de Corru'!C929)</f>
        <v/>
      </c>
      <c r="D914" s="25" t="str">
        <f>IFERROR(VLOOKUP(A914,'[1]Valoración de Control RiesgCorr'!$A$4:$AN$130,35,FALSE),"")</f>
        <v/>
      </c>
      <c r="E914" s="25" t="str">
        <f>IFERROR(VLOOKUP(A914,'[1]Zona de Riesgo Corrup'!$A$3:$E$12,5,FALSE),"")</f>
        <v/>
      </c>
      <c r="F914" s="25" t="str">
        <f>IF(A914="","",IFERROR(VLOOKUP(A914,'[1]Valoración de Control RiesgCorr'!$A$4:$AN$130,39,FALSE),""))</f>
        <v/>
      </c>
      <c r="G914" s="22" t="str">
        <f>IF(A914="","",IFERROR(VLOOKUP(A914,'[1]Zona de Riesgo Corrup'!$A$3:$I$22,9,FALSE),""))</f>
        <v/>
      </c>
      <c r="H914" s="25" t="str">
        <f>IF(A914="","",IFERROR(VLOOKUP(A914,'[1]Diseño de Control Corrup'!$A$3:$J$100,6,FALSE),""))</f>
        <v/>
      </c>
      <c r="I914" s="25"/>
      <c r="J914" s="25" t="str">
        <f>IF(A914="","",IFERROR(VLOOKUP(A914,'[1]Diseño de Control Corrup'!$A$3:$J$100,3,FALSE),""))</f>
        <v/>
      </c>
      <c r="K914" s="25" t="str">
        <f>IF(A914="","",IFERROR(VLOOKUP(A914,'[1]Diseño de Control Corrup'!$A$3:$J$100,4,FALSE),""))</f>
        <v/>
      </c>
      <c r="M914" s="8"/>
      <c r="N914" s="8"/>
      <c r="O914" s="8"/>
      <c r="P914" s="8"/>
    </row>
    <row r="915" spans="1:16" s="26" customFormat="1" hidden="1" x14ac:dyDescent="0.25">
      <c r="A915" s="24" t="str">
        <f>IF('[1]Descripción del Riesgo de Corru'!A930="","",'[1]Descripción del Riesgo de Corru'!A930)</f>
        <v/>
      </c>
      <c r="B915" s="22" t="str">
        <f t="shared" si="14"/>
        <v/>
      </c>
      <c r="C915" s="24" t="str">
        <f>IF('[1]Descripción del Riesgo de Corru'!C930="","",'[1]Descripción del Riesgo de Corru'!C930)</f>
        <v/>
      </c>
      <c r="D915" s="25" t="str">
        <f>IFERROR(VLOOKUP(A915,'[1]Valoración de Control RiesgCorr'!$A$4:$AN$130,35,FALSE),"")</f>
        <v/>
      </c>
      <c r="E915" s="25" t="str">
        <f>IFERROR(VLOOKUP(A915,'[1]Zona de Riesgo Corrup'!$A$3:$E$12,5,FALSE),"")</f>
        <v/>
      </c>
      <c r="F915" s="25" t="str">
        <f>IF(A915="","",IFERROR(VLOOKUP(A915,'[1]Valoración de Control RiesgCorr'!$A$4:$AN$130,39,FALSE),""))</f>
        <v/>
      </c>
      <c r="G915" s="22" t="str">
        <f>IF(A915="","",IFERROR(VLOOKUP(A915,'[1]Zona de Riesgo Corrup'!$A$3:$I$22,9,FALSE),""))</f>
        <v/>
      </c>
      <c r="H915" s="25" t="str">
        <f>IF(A915="","",IFERROR(VLOOKUP(A915,'[1]Diseño de Control Corrup'!$A$3:$J$100,6,FALSE),""))</f>
        <v/>
      </c>
      <c r="I915" s="25"/>
      <c r="J915" s="25" t="str">
        <f>IF(A915="","",IFERROR(VLOOKUP(A915,'[1]Diseño de Control Corrup'!$A$3:$J$100,3,FALSE),""))</f>
        <v/>
      </c>
      <c r="K915" s="25" t="str">
        <f>IF(A915="","",IFERROR(VLOOKUP(A915,'[1]Diseño de Control Corrup'!$A$3:$J$100,4,FALSE),""))</f>
        <v/>
      </c>
      <c r="M915" s="8"/>
      <c r="N915" s="8"/>
      <c r="O915" s="8"/>
      <c r="P915" s="8"/>
    </row>
    <row r="916" spans="1:16" s="26" customFormat="1" hidden="1" x14ac:dyDescent="0.25">
      <c r="A916" s="24" t="str">
        <f>IF('[1]Descripción del Riesgo de Corru'!A931="","",'[1]Descripción del Riesgo de Corru'!A931)</f>
        <v/>
      </c>
      <c r="B916" s="22" t="str">
        <f t="shared" si="14"/>
        <v/>
      </c>
      <c r="C916" s="24" t="str">
        <f>IF('[1]Descripción del Riesgo de Corru'!C931="","",'[1]Descripción del Riesgo de Corru'!C931)</f>
        <v/>
      </c>
      <c r="D916" s="25" t="str">
        <f>IFERROR(VLOOKUP(A916,'[1]Valoración de Control RiesgCorr'!$A$4:$AN$130,35,FALSE),"")</f>
        <v/>
      </c>
      <c r="E916" s="25" t="str">
        <f>IFERROR(VLOOKUP(A916,'[1]Zona de Riesgo Corrup'!$A$3:$E$12,5,FALSE),"")</f>
        <v/>
      </c>
      <c r="F916" s="25" t="str">
        <f>IF(A916="","",IFERROR(VLOOKUP(A916,'[1]Valoración de Control RiesgCorr'!$A$4:$AN$130,39,FALSE),""))</f>
        <v/>
      </c>
      <c r="G916" s="22" t="str">
        <f>IF(A916="","",IFERROR(VLOOKUP(A916,'[1]Zona de Riesgo Corrup'!$A$3:$I$22,9,FALSE),""))</f>
        <v/>
      </c>
      <c r="H916" s="25" t="str">
        <f>IF(A916="","",IFERROR(VLOOKUP(A916,'[1]Diseño de Control Corrup'!$A$3:$J$100,6,FALSE),""))</f>
        <v/>
      </c>
      <c r="I916" s="25"/>
      <c r="J916" s="25" t="str">
        <f>IF(A916="","",IFERROR(VLOOKUP(A916,'[1]Diseño de Control Corrup'!$A$3:$J$100,3,FALSE),""))</f>
        <v/>
      </c>
      <c r="K916" s="25" t="str">
        <f>IF(A916="","",IFERROR(VLOOKUP(A916,'[1]Diseño de Control Corrup'!$A$3:$J$100,4,FALSE),""))</f>
        <v/>
      </c>
      <c r="M916" s="8"/>
      <c r="N916" s="8"/>
      <c r="O916" s="8"/>
      <c r="P916" s="8"/>
    </row>
    <row r="917" spans="1:16" s="26" customFormat="1" hidden="1" x14ac:dyDescent="0.25">
      <c r="A917" s="24" t="str">
        <f>IF('[1]Descripción del Riesgo de Corru'!A932="","",'[1]Descripción del Riesgo de Corru'!A932)</f>
        <v/>
      </c>
      <c r="B917" s="22" t="str">
        <f t="shared" si="14"/>
        <v/>
      </c>
      <c r="C917" s="24" t="str">
        <f>IF('[1]Descripción del Riesgo de Corru'!C932="","",'[1]Descripción del Riesgo de Corru'!C932)</f>
        <v/>
      </c>
      <c r="D917" s="25" t="str">
        <f>IFERROR(VLOOKUP(A917,'[1]Valoración de Control RiesgCorr'!$A$4:$AN$130,35,FALSE),"")</f>
        <v/>
      </c>
      <c r="E917" s="25" t="str">
        <f>IFERROR(VLOOKUP(A917,'[1]Zona de Riesgo Corrup'!$A$3:$E$12,5,FALSE),"")</f>
        <v/>
      </c>
      <c r="F917" s="25" t="str">
        <f>IF(A917="","",IFERROR(VLOOKUP(A917,'[1]Valoración de Control RiesgCorr'!$A$4:$AN$130,39,FALSE),""))</f>
        <v/>
      </c>
      <c r="G917" s="22" t="str">
        <f>IF(A917="","",IFERROR(VLOOKUP(A917,'[1]Zona de Riesgo Corrup'!$A$3:$I$22,9,FALSE),""))</f>
        <v/>
      </c>
      <c r="H917" s="25" t="str">
        <f>IF(A917="","",IFERROR(VLOOKUP(A917,'[1]Diseño de Control Corrup'!$A$3:$J$100,6,FALSE),""))</f>
        <v/>
      </c>
      <c r="I917" s="25"/>
      <c r="J917" s="25" t="str">
        <f>IF(A917="","",IFERROR(VLOOKUP(A917,'[1]Diseño de Control Corrup'!$A$3:$J$100,3,FALSE),""))</f>
        <v/>
      </c>
      <c r="K917" s="25" t="str">
        <f>IF(A917="","",IFERROR(VLOOKUP(A917,'[1]Diseño de Control Corrup'!$A$3:$J$100,4,FALSE),""))</f>
        <v/>
      </c>
      <c r="M917" s="8"/>
      <c r="N917" s="8"/>
      <c r="O917" s="8"/>
      <c r="P917" s="8"/>
    </row>
    <row r="918" spans="1:16" s="26" customFormat="1" hidden="1" x14ac:dyDescent="0.25">
      <c r="A918" s="24" t="str">
        <f>IF('[1]Descripción del Riesgo de Corru'!A933="","",'[1]Descripción del Riesgo de Corru'!A933)</f>
        <v/>
      </c>
      <c r="B918" s="22" t="str">
        <f t="shared" si="14"/>
        <v/>
      </c>
      <c r="C918" s="24" t="str">
        <f>IF('[1]Descripción del Riesgo de Corru'!C933="","",'[1]Descripción del Riesgo de Corru'!C933)</f>
        <v/>
      </c>
      <c r="D918" s="25" t="str">
        <f>IFERROR(VLOOKUP(A918,'[1]Valoración de Control RiesgCorr'!$A$4:$AN$130,35,FALSE),"")</f>
        <v/>
      </c>
      <c r="E918" s="25" t="str">
        <f>IFERROR(VLOOKUP(A918,'[1]Zona de Riesgo Corrup'!$A$3:$E$12,5,FALSE),"")</f>
        <v/>
      </c>
      <c r="F918" s="25" t="str">
        <f>IF(A918="","",IFERROR(VLOOKUP(A918,'[1]Valoración de Control RiesgCorr'!$A$4:$AN$130,39,FALSE),""))</f>
        <v/>
      </c>
      <c r="G918" s="22" t="str">
        <f>IF(A918="","",IFERROR(VLOOKUP(A918,'[1]Zona de Riesgo Corrup'!$A$3:$I$22,9,FALSE),""))</f>
        <v/>
      </c>
      <c r="H918" s="25" t="str">
        <f>IF(A918="","",IFERROR(VLOOKUP(A918,'[1]Diseño de Control Corrup'!$A$3:$J$100,6,FALSE),""))</f>
        <v/>
      </c>
      <c r="I918" s="25"/>
      <c r="J918" s="25" t="str">
        <f>IF(A918="","",IFERROR(VLOOKUP(A918,'[1]Diseño de Control Corrup'!$A$3:$J$100,3,FALSE),""))</f>
        <v/>
      </c>
      <c r="K918" s="25" t="str">
        <f>IF(A918="","",IFERROR(VLOOKUP(A918,'[1]Diseño de Control Corrup'!$A$3:$J$100,4,FALSE),""))</f>
        <v/>
      </c>
      <c r="M918" s="8"/>
      <c r="N918" s="8"/>
      <c r="O918" s="8"/>
      <c r="P918" s="8"/>
    </row>
    <row r="919" spans="1:16" s="26" customFormat="1" hidden="1" x14ac:dyDescent="0.25">
      <c r="A919" s="24" t="str">
        <f>IF('[1]Descripción del Riesgo de Corru'!A934="","",'[1]Descripción del Riesgo de Corru'!A934)</f>
        <v/>
      </c>
      <c r="B919" s="22" t="str">
        <f t="shared" si="14"/>
        <v/>
      </c>
      <c r="C919" s="24" t="str">
        <f>IF('[1]Descripción del Riesgo de Corru'!C934="","",'[1]Descripción del Riesgo de Corru'!C934)</f>
        <v/>
      </c>
      <c r="D919" s="25" t="str">
        <f>IFERROR(VLOOKUP(A919,'[1]Valoración de Control RiesgCorr'!$A$4:$AN$130,35,FALSE),"")</f>
        <v/>
      </c>
      <c r="E919" s="25" t="str">
        <f>IFERROR(VLOOKUP(A919,'[1]Zona de Riesgo Corrup'!$A$3:$E$12,5,FALSE),"")</f>
        <v/>
      </c>
      <c r="F919" s="25" t="str">
        <f>IF(A919="","",IFERROR(VLOOKUP(A919,'[1]Valoración de Control RiesgCorr'!$A$4:$AN$130,39,FALSE),""))</f>
        <v/>
      </c>
      <c r="G919" s="22" t="str">
        <f>IF(A919="","",IFERROR(VLOOKUP(A919,'[1]Zona de Riesgo Corrup'!$A$3:$I$22,9,FALSE),""))</f>
        <v/>
      </c>
      <c r="H919" s="25" t="str">
        <f>IF(A919="","",IFERROR(VLOOKUP(A919,'[1]Diseño de Control Corrup'!$A$3:$J$100,6,FALSE),""))</f>
        <v/>
      </c>
      <c r="I919" s="25"/>
      <c r="J919" s="25" t="str">
        <f>IF(A919="","",IFERROR(VLOOKUP(A919,'[1]Diseño de Control Corrup'!$A$3:$J$100,3,FALSE),""))</f>
        <v/>
      </c>
      <c r="K919" s="25" t="str">
        <f>IF(A919="","",IFERROR(VLOOKUP(A919,'[1]Diseño de Control Corrup'!$A$3:$J$100,4,FALSE),""))</f>
        <v/>
      </c>
      <c r="M919" s="8"/>
      <c r="N919" s="8"/>
      <c r="O919" s="8"/>
      <c r="P919" s="8"/>
    </row>
    <row r="920" spans="1:16" s="26" customFormat="1" hidden="1" x14ac:dyDescent="0.25">
      <c r="A920" s="24" t="str">
        <f>IF('[1]Descripción del Riesgo de Corru'!A935="","",'[1]Descripción del Riesgo de Corru'!A935)</f>
        <v/>
      </c>
      <c r="B920" s="22" t="str">
        <f t="shared" si="14"/>
        <v/>
      </c>
      <c r="C920" s="24" t="str">
        <f>IF('[1]Descripción del Riesgo de Corru'!C935="","",'[1]Descripción del Riesgo de Corru'!C935)</f>
        <v/>
      </c>
      <c r="D920" s="25" t="str">
        <f>IFERROR(VLOOKUP(A920,'[1]Valoración de Control RiesgCorr'!$A$4:$AN$130,35,FALSE),"")</f>
        <v/>
      </c>
      <c r="E920" s="25" t="str">
        <f>IFERROR(VLOOKUP(A920,'[1]Zona de Riesgo Corrup'!$A$3:$E$12,5,FALSE),"")</f>
        <v/>
      </c>
      <c r="F920" s="25" t="str">
        <f>IF(A920="","",IFERROR(VLOOKUP(A920,'[1]Valoración de Control RiesgCorr'!$A$4:$AN$130,39,FALSE),""))</f>
        <v/>
      </c>
      <c r="G920" s="22" t="str">
        <f>IF(A920="","",IFERROR(VLOOKUP(A920,'[1]Zona de Riesgo Corrup'!$A$3:$I$22,9,FALSE),""))</f>
        <v/>
      </c>
      <c r="H920" s="25" t="str">
        <f>IF(A920="","",IFERROR(VLOOKUP(A920,'[1]Diseño de Control Corrup'!$A$3:$J$100,6,FALSE),""))</f>
        <v/>
      </c>
      <c r="I920" s="25"/>
      <c r="J920" s="25" t="str">
        <f>IF(A920="","",IFERROR(VLOOKUP(A920,'[1]Diseño de Control Corrup'!$A$3:$J$100,3,FALSE),""))</f>
        <v/>
      </c>
      <c r="K920" s="25" t="str">
        <f>IF(A920="","",IFERROR(VLOOKUP(A920,'[1]Diseño de Control Corrup'!$A$3:$J$100,4,FALSE),""))</f>
        <v/>
      </c>
      <c r="M920" s="8"/>
      <c r="N920" s="8"/>
      <c r="O920" s="8"/>
      <c r="P920" s="8"/>
    </row>
    <row r="921" spans="1:16" s="26" customFormat="1" hidden="1" x14ac:dyDescent="0.25">
      <c r="A921" s="24" t="str">
        <f>IF('[1]Descripción del Riesgo de Corru'!A936="","",'[1]Descripción del Riesgo de Corru'!A936)</f>
        <v/>
      </c>
      <c r="B921" s="22" t="str">
        <f t="shared" si="14"/>
        <v/>
      </c>
      <c r="C921" s="24" t="str">
        <f>IF('[1]Descripción del Riesgo de Corru'!C936="","",'[1]Descripción del Riesgo de Corru'!C936)</f>
        <v/>
      </c>
      <c r="D921" s="25" t="str">
        <f>IFERROR(VLOOKUP(A921,'[1]Valoración de Control RiesgCorr'!$A$4:$AN$130,35,FALSE),"")</f>
        <v/>
      </c>
      <c r="E921" s="25" t="str">
        <f>IFERROR(VLOOKUP(A921,'[1]Zona de Riesgo Corrup'!$A$3:$E$12,5,FALSE),"")</f>
        <v/>
      </c>
      <c r="F921" s="25" t="str">
        <f>IF(A921="","",IFERROR(VLOOKUP(A921,'[1]Valoración de Control RiesgCorr'!$A$4:$AN$130,39,FALSE),""))</f>
        <v/>
      </c>
      <c r="G921" s="22" t="str">
        <f>IF(A921="","",IFERROR(VLOOKUP(A921,'[1]Zona de Riesgo Corrup'!$A$3:$I$22,9,FALSE),""))</f>
        <v/>
      </c>
      <c r="H921" s="25" t="str">
        <f>IF(A921="","",IFERROR(VLOOKUP(A921,'[1]Diseño de Control Corrup'!$A$3:$J$100,6,FALSE),""))</f>
        <v/>
      </c>
      <c r="I921" s="25"/>
      <c r="J921" s="25" t="str">
        <f>IF(A921="","",IFERROR(VLOOKUP(A921,'[1]Diseño de Control Corrup'!$A$3:$J$100,3,FALSE),""))</f>
        <v/>
      </c>
      <c r="K921" s="25" t="str">
        <f>IF(A921="","",IFERROR(VLOOKUP(A921,'[1]Diseño de Control Corrup'!$A$3:$J$100,4,FALSE),""))</f>
        <v/>
      </c>
      <c r="M921" s="8"/>
      <c r="N921" s="8"/>
      <c r="O921" s="8"/>
      <c r="P921" s="8"/>
    </row>
    <row r="922" spans="1:16" s="26" customFormat="1" hidden="1" x14ac:dyDescent="0.25">
      <c r="A922" s="24" t="str">
        <f>IF('[1]Descripción del Riesgo de Corru'!A937="","",'[1]Descripción del Riesgo de Corru'!A937)</f>
        <v/>
      </c>
      <c r="B922" s="22" t="str">
        <f t="shared" si="14"/>
        <v/>
      </c>
      <c r="C922" s="24" t="str">
        <f>IF('[1]Descripción del Riesgo de Corru'!C937="","",'[1]Descripción del Riesgo de Corru'!C937)</f>
        <v/>
      </c>
      <c r="D922" s="25" t="str">
        <f>IFERROR(VLOOKUP(A922,'[1]Valoración de Control RiesgCorr'!$A$4:$AN$130,35,FALSE),"")</f>
        <v/>
      </c>
      <c r="E922" s="25" t="str">
        <f>IFERROR(VLOOKUP(A922,'[1]Zona de Riesgo Corrup'!$A$3:$E$12,5,FALSE),"")</f>
        <v/>
      </c>
      <c r="F922" s="25" t="str">
        <f>IF(A922="","",IFERROR(VLOOKUP(A922,'[1]Valoración de Control RiesgCorr'!$A$4:$AN$130,39,FALSE),""))</f>
        <v/>
      </c>
      <c r="G922" s="22" t="str">
        <f>IF(A922="","",IFERROR(VLOOKUP(A922,'[1]Zona de Riesgo Corrup'!$A$3:$I$22,9,FALSE),""))</f>
        <v/>
      </c>
      <c r="H922" s="25" t="str">
        <f>IF(A922="","",IFERROR(VLOOKUP(A922,'[1]Diseño de Control Corrup'!$A$3:$J$100,6,FALSE),""))</f>
        <v/>
      </c>
      <c r="I922" s="25"/>
      <c r="J922" s="25" t="str">
        <f>IF(A922="","",IFERROR(VLOOKUP(A922,'[1]Diseño de Control Corrup'!$A$3:$J$100,3,FALSE),""))</f>
        <v/>
      </c>
      <c r="K922" s="25" t="str">
        <f>IF(A922="","",IFERROR(VLOOKUP(A922,'[1]Diseño de Control Corrup'!$A$3:$J$100,4,FALSE),""))</f>
        <v/>
      </c>
      <c r="M922" s="8"/>
      <c r="N922" s="8"/>
      <c r="O922" s="8"/>
      <c r="P922" s="8"/>
    </row>
    <row r="923" spans="1:16" s="26" customFormat="1" hidden="1" x14ac:dyDescent="0.25">
      <c r="A923" s="24" t="str">
        <f>IF('[1]Descripción del Riesgo de Corru'!A938="","",'[1]Descripción del Riesgo de Corru'!A938)</f>
        <v/>
      </c>
      <c r="B923" s="22" t="str">
        <f t="shared" si="14"/>
        <v/>
      </c>
      <c r="C923" s="24" t="str">
        <f>IF('[1]Descripción del Riesgo de Corru'!C938="","",'[1]Descripción del Riesgo de Corru'!C938)</f>
        <v/>
      </c>
      <c r="D923" s="25" t="str">
        <f>IFERROR(VLOOKUP(A923,'[1]Valoración de Control RiesgCorr'!$A$4:$AN$130,35,FALSE),"")</f>
        <v/>
      </c>
      <c r="E923" s="25" t="str">
        <f>IFERROR(VLOOKUP(A923,'[1]Zona de Riesgo Corrup'!$A$3:$E$12,5,FALSE),"")</f>
        <v/>
      </c>
      <c r="F923" s="25" t="str">
        <f>IF(A923="","",IFERROR(VLOOKUP(A923,'[1]Valoración de Control RiesgCorr'!$A$4:$AN$130,39,FALSE),""))</f>
        <v/>
      </c>
      <c r="G923" s="22" t="str">
        <f>IF(A923="","",IFERROR(VLOOKUP(A923,'[1]Zona de Riesgo Corrup'!$A$3:$I$22,9,FALSE),""))</f>
        <v/>
      </c>
      <c r="H923" s="25" t="str">
        <f>IF(A923="","",IFERROR(VLOOKUP(A923,'[1]Diseño de Control Corrup'!$A$3:$J$100,6,FALSE),""))</f>
        <v/>
      </c>
      <c r="I923" s="25"/>
      <c r="J923" s="25" t="str">
        <f>IF(A923="","",IFERROR(VLOOKUP(A923,'[1]Diseño de Control Corrup'!$A$3:$J$100,3,FALSE),""))</f>
        <v/>
      </c>
      <c r="K923" s="25" t="str">
        <f>IF(A923="","",IFERROR(VLOOKUP(A923,'[1]Diseño de Control Corrup'!$A$3:$J$100,4,FALSE),""))</f>
        <v/>
      </c>
      <c r="M923" s="8"/>
      <c r="N923" s="8"/>
      <c r="O923" s="8"/>
      <c r="P923" s="8"/>
    </row>
    <row r="924" spans="1:16" s="26" customFormat="1" hidden="1" x14ac:dyDescent="0.25">
      <c r="A924" s="24" t="str">
        <f>IF('[1]Descripción del Riesgo de Corru'!A939="","",'[1]Descripción del Riesgo de Corru'!A939)</f>
        <v/>
      </c>
      <c r="B924" s="22" t="str">
        <f t="shared" si="14"/>
        <v/>
      </c>
      <c r="C924" s="24" t="str">
        <f>IF('[1]Descripción del Riesgo de Corru'!C939="","",'[1]Descripción del Riesgo de Corru'!C939)</f>
        <v/>
      </c>
      <c r="D924" s="25" t="str">
        <f>IFERROR(VLOOKUP(A924,'[1]Valoración de Control RiesgCorr'!$A$4:$AN$130,35,FALSE),"")</f>
        <v/>
      </c>
      <c r="E924" s="25" t="str">
        <f>IFERROR(VLOOKUP(A924,'[1]Zona de Riesgo Corrup'!$A$3:$E$12,5,FALSE),"")</f>
        <v/>
      </c>
      <c r="F924" s="25" t="str">
        <f>IF(A924="","",IFERROR(VLOOKUP(A924,'[1]Valoración de Control RiesgCorr'!$A$4:$AN$130,39,FALSE),""))</f>
        <v/>
      </c>
      <c r="G924" s="22" t="str">
        <f>IF(A924="","",IFERROR(VLOOKUP(A924,'[1]Zona de Riesgo Corrup'!$A$3:$I$22,9,FALSE),""))</f>
        <v/>
      </c>
      <c r="H924" s="25" t="str">
        <f>IF(A924="","",IFERROR(VLOOKUP(A924,'[1]Diseño de Control Corrup'!$A$3:$J$100,6,FALSE),""))</f>
        <v/>
      </c>
      <c r="I924" s="25"/>
      <c r="J924" s="25" t="str">
        <f>IF(A924="","",IFERROR(VLOOKUP(A924,'[1]Diseño de Control Corrup'!$A$3:$J$100,3,FALSE),""))</f>
        <v/>
      </c>
      <c r="K924" s="25" t="str">
        <f>IF(A924="","",IFERROR(VLOOKUP(A924,'[1]Diseño de Control Corrup'!$A$3:$J$100,4,FALSE),""))</f>
        <v/>
      </c>
      <c r="M924" s="8"/>
      <c r="N924" s="8"/>
      <c r="O924" s="8"/>
      <c r="P924" s="8"/>
    </row>
    <row r="925" spans="1:16" s="26" customFormat="1" hidden="1" x14ac:dyDescent="0.25">
      <c r="A925" s="24" t="str">
        <f>IF('[1]Descripción del Riesgo de Corru'!A940="","",'[1]Descripción del Riesgo de Corru'!A940)</f>
        <v/>
      </c>
      <c r="B925" s="22" t="str">
        <f t="shared" si="14"/>
        <v/>
      </c>
      <c r="C925" s="24" t="str">
        <f>IF('[1]Descripción del Riesgo de Corru'!C940="","",'[1]Descripción del Riesgo de Corru'!C940)</f>
        <v/>
      </c>
      <c r="D925" s="25" t="str">
        <f>IFERROR(VLOOKUP(A925,'[1]Valoración de Control RiesgCorr'!$A$4:$AN$130,35,FALSE),"")</f>
        <v/>
      </c>
      <c r="E925" s="25" t="str">
        <f>IFERROR(VLOOKUP(A925,'[1]Zona de Riesgo Corrup'!$A$3:$E$12,5,FALSE),"")</f>
        <v/>
      </c>
      <c r="F925" s="25" t="str">
        <f>IF(A925="","",IFERROR(VLOOKUP(A925,'[1]Valoración de Control RiesgCorr'!$A$4:$AN$130,39,FALSE),""))</f>
        <v/>
      </c>
      <c r="G925" s="22" t="str">
        <f>IF(A925="","",IFERROR(VLOOKUP(A925,'[1]Zona de Riesgo Corrup'!$A$3:$I$22,9,FALSE),""))</f>
        <v/>
      </c>
      <c r="H925" s="25" t="str">
        <f>IF(A925="","",IFERROR(VLOOKUP(A925,'[1]Diseño de Control Corrup'!$A$3:$J$100,6,FALSE),""))</f>
        <v/>
      </c>
      <c r="I925" s="25"/>
      <c r="J925" s="25" t="str">
        <f>IF(A925="","",IFERROR(VLOOKUP(A925,'[1]Diseño de Control Corrup'!$A$3:$J$100,3,FALSE),""))</f>
        <v/>
      </c>
      <c r="K925" s="25" t="str">
        <f>IF(A925="","",IFERROR(VLOOKUP(A925,'[1]Diseño de Control Corrup'!$A$3:$J$100,4,FALSE),""))</f>
        <v/>
      </c>
      <c r="M925" s="8"/>
      <c r="N925" s="8"/>
      <c r="O925" s="8"/>
      <c r="P925" s="8"/>
    </row>
    <row r="926" spans="1:16" s="26" customFormat="1" hidden="1" x14ac:dyDescent="0.25">
      <c r="A926" s="24" t="str">
        <f>IF('[1]Descripción del Riesgo de Corru'!A941="","",'[1]Descripción del Riesgo de Corru'!A941)</f>
        <v/>
      </c>
      <c r="B926" s="22" t="str">
        <f t="shared" si="14"/>
        <v/>
      </c>
      <c r="C926" s="24" t="str">
        <f>IF('[1]Descripción del Riesgo de Corru'!C941="","",'[1]Descripción del Riesgo de Corru'!C941)</f>
        <v/>
      </c>
      <c r="D926" s="25" t="str">
        <f>IFERROR(VLOOKUP(A926,'[1]Valoración de Control RiesgCorr'!$A$4:$AN$130,35,FALSE),"")</f>
        <v/>
      </c>
      <c r="E926" s="25" t="str">
        <f>IFERROR(VLOOKUP(A926,'[1]Zona de Riesgo Corrup'!$A$3:$E$12,5,FALSE),"")</f>
        <v/>
      </c>
      <c r="F926" s="25" t="str">
        <f>IF(A926="","",IFERROR(VLOOKUP(A926,'[1]Valoración de Control RiesgCorr'!$A$4:$AN$130,39,FALSE),""))</f>
        <v/>
      </c>
      <c r="G926" s="22" t="str">
        <f>IF(A926="","",IFERROR(VLOOKUP(A926,'[1]Zona de Riesgo Corrup'!$A$3:$I$22,9,FALSE),""))</f>
        <v/>
      </c>
      <c r="H926" s="25" t="str">
        <f>IF(A926="","",IFERROR(VLOOKUP(A926,'[1]Diseño de Control Corrup'!$A$3:$J$100,6,FALSE),""))</f>
        <v/>
      </c>
      <c r="I926" s="25"/>
      <c r="J926" s="25" t="str">
        <f>IF(A926="","",IFERROR(VLOOKUP(A926,'[1]Diseño de Control Corrup'!$A$3:$J$100,3,FALSE),""))</f>
        <v/>
      </c>
      <c r="K926" s="25" t="str">
        <f>IF(A926="","",IFERROR(VLOOKUP(A926,'[1]Diseño de Control Corrup'!$A$3:$J$100,4,FALSE),""))</f>
        <v/>
      </c>
      <c r="M926" s="8"/>
      <c r="N926" s="8"/>
      <c r="O926" s="8"/>
      <c r="P926" s="8"/>
    </row>
    <row r="927" spans="1:16" s="26" customFormat="1" hidden="1" x14ac:dyDescent="0.25">
      <c r="A927" s="24" t="str">
        <f>IF('[1]Descripción del Riesgo de Corru'!A942="","",'[1]Descripción del Riesgo de Corru'!A942)</f>
        <v/>
      </c>
      <c r="B927" s="22" t="str">
        <f t="shared" si="14"/>
        <v/>
      </c>
      <c r="C927" s="24" t="str">
        <f>IF('[1]Descripción del Riesgo de Corru'!C942="","",'[1]Descripción del Riesgo de Corru'!C942)</f>
        <v/>
      </c>
      <c r="D927" s="25" t="str">
        <f>IFERROR(VLOOKUP(A927,'[1]Valoración de Control RiesgCorr'!$A$4:$AN$130,35,FALSE),"")</f>
        <v/>
      </c>
      <c r="E927" s="25" t="str">
        <f>IFERROR(VLOOKUP(A927,'[1]Zona de Riesgo Corrup'!$A$3:$E$12,5,FALSE),"")</f>
        <v/>
      </c>
      <c r="F927" s="25" t="str">
        <f>IF(A927="","",IFERROR(VLOOKUP(A927,'[1]Valoración de Control RiesgCorr'!$A$4:$AN$130,39,FALSE),""))</f>
        <v/>
      </c>
      <c r="G927" s="22" t="str">
        <f>IF(A927="","",IFERROR(VLOOKUP(A927,'[1]Zona de Riesgo Corrup'!$A$3:$I$22,9,FALSE),""))</f>
        <v/>
      </c>
      <c r="H927" s="25" t="str">
        <f>IF(A927="","",IFERROR(VLOOKUP(A927,'[1]Diseño de Control Corrup'!$A$3:$J$100,6,FALSE),""))</f>
        <v/>
      </c>
      <c r="I927" s="25"/>
      <c r="J927" s="25" t="str">
        <f>IF(A927="","",IFERROR(VLOOKUP(A927,'[1]Diseño de Control Corrup'!$A$3:$J$100,3,FALSE),""))</f>
        <v/>
      </c>
      <c r="K927" s="25" t="str">
        <f>IF(A927="","",IFERROR(VLOOKUP(A927,'[1]Diseño de Control Corrup'!$A$3:$J$100,4,FALSE),""))</f>
        <v/>
      </c>
      <c r="M927" s="8"/>
      <c r="N927" s="8"/>
      <c r="O927" s="8"/>
      <c r="P927" s="8"/>
    </row>
    <row r="928" spans="1:16" s="26" customFormat="1" hidden="1" x14ac:dyDescent="0.25">
      <c r="A928" s="24" t="str">
        <f>IF('[1]Descripción del Riesgo de Corru'!A943="","",'[1]Descripción del Riesgo de Corru'!A943)</f>
        <v/>
      </c>
      <c r="B928" s="22" t="str">
        <f t="shared" si="14"/>
        <v/>
      </c>
      <c r="C928" s="24" t="str">
        <f>IF('[1]Descripción del Riesgo de Corru'!C943="","",'[1]Descripción del Riesgo de Corru'!C943)</f>
        <v/>
      </c>
      <c r="D928" s="25" t="str">
        <f>IFERROR(VLOOKUP(A928,'[1]Valoración de Control RiesgCorr'!$A$4:$AN$130,35,FALSE),"")</f>
        <v/>
      </c>
      <c r="E928" s="25" t="str">
        <f>IFERROR(VLOOKUP(A928,'[1]Zona de Riesgo Corrup'!$A$3:$E$12,5,FALSE),"")</f>
        <v/>
      </c>
      <c r="F928" s="25" t="str">
        <f>IF(A928="","",IFERROR(VLOOKUP(A928,'[1]Valoración de Control RiesgCorr'!$A$4:$AN$130,39,FALSE),""))</f>
        <v/>
      </c>
      <c r="G928" s="22" t="str">
        <f>IF(A928="","",IFERROR(VLOOKUP(A928,'[1]Zona de Riesgo Corrup'!$A$3:$I$22,9,FALSE),""))</f>
        <v/>
      </c>
      <c r="H928" s="25" t="str">
        <f>IF(A928="","",IFERROR(VLOOKUP(A928,'[1]Diseño de Control Corrup'!$A$3:$J$100,6,FALSE),""))</f>
        <v/>
      </c>
      <c r="I928" s="25"/>
      <c r="J928" s="25" t="str">
        <f>IF(A928="","",IFERROR(VLOOKUP(A928,'[1]Diseño de Control Corrup'!$A$3:$J$100,3,FALSE),""))</f>
        <v/>
      </c>
      <c r="K928" s="25" t="str">
        <f>IF(A928="","",IFERROR(VLOOKUP(A928,'[1]Diseño de Control Corrup'!$A$3:$J$100,4,FALSE),""))</f>
        <v/>
      </c>
      <c r="M928" s="8"/>
      <c r="N928" s="8"/>
      <c r="O928" s="8"/>
      <c r="P928" s="8"/>
    </row>
    <row r="929" spans="1:16" s="26" customFormat="1" hidden="1" x14ac:dyDescent="0.25">
      <c r="A929" s="24" t="str">
        <f>IF('[1]Descripción del Riesgo de Corru'!A944="","",'[1]Descripción del Riesgo de Corru'!A944)</f>
        <v/>
      </c>
      <c r="B929" s="22" t="str">
        <f t="shared" si="14"/>
        <v/>
      </c>
      <c r="C929" s="24" t="str">
        <f>IF('[1]Descripción del Riesgo de Corru'!C944="","",'[1]Descripción del Riesgo de Corru'!C944)</f>
        <v/>
      </c>
      <c r="D929" s="25" t="str">
        <f>IFERROR(VLOOKUP(A929,'[1]Valoración de Control RiesgCorr'!$A$4:$AN$130,35,FALSE),"")</f>
        <v/>
      </c>
      <c r="E929" s="25" t="str">
        <f>IFERROR(VLOOKUP(A929,'[1]Zona de Riesgo Corrup'!$A$3:$E$12,5,FALSE),"")</f>
        <v/>
      </c>
      <c r="F929" s="25" t="str">
        <f>IF(A929="","",IFERROR(VLOOKUP(A929,'[1]Valoración de Control RiesgCorr'!$A$4:$AN$130,39,FALSE),""))</f>
        <v/>
      </c>
      <c r="G929" s="22" t="str">
        <f>IF(A929="","",IFERROR(VLOOKUP(A929,'[1]Zona de Riesgo Corrup'!$A$3:$I$22,9,FALSE),""))</f>
        <v/>
      </c>
      <c r="H929" s="25" t="str">
        <f>IF(A929="","",IFERROR(VLOOKUP(A929,'[1]Diseño de Control Corrup'!$A$3:$J$100,6,FALSE),""))</f>
        <v/>
      </c>
      <c r="I929" s="25"/>
      <c r="J929" s="25" t="str">
        <f>IF(A929="","",IFERROR(VLOOKUP(A929,'[1]Diseño de Control Corrup'!$A$3:$J$100,3,FALSE),""))</f>
        <v/>
      </c>
      <c r="K929" s="25" t="str">
        <f>IF(A929="","",IFERROR(VLOOKUP(A929,'[1]Diseño de Control Corrup'!$A$3:$J$100,4,FALSE),""))</f>
        <v/>
      </c>
      <c r="M929" s="8"/>
      <c r="N929" s="8"/>
      <c r="O929" s="8"/>
      <c r="P929" s="8"/>
    </row>
    <row r="930" spans="1:16" s="26" customFormat="1" hidden="1" x14ac:dyDescent="0.25">
      <c r="A930" s="24" t="str">
        <f>IF('[1]Descripción del Riesgo de Corru'!A945="","",'[1]Descripción del Riesgo de Corru'!A945)</f>
        <v/>
      </c>
      <c r="B930" s="22" t="str">
        <f t="shared" si="14"/>
        <v/>
      </c>
      <c r="C930" s="24" t="str">
        <f>IF('[1]Descripción del Riesgo de Corru'!C945="","",'[1]Descripción del Riesgo de Corru'!C945)</f>
        <v/>
      </c>
      <c r="D930" s="25" t="str">
        <f>IFERROR(VLOOKUP(A930,'[1]Valoración de Control RiesgCorr'!$A$4:$AN$130,35,FALSE),"")</f>
        <v/>
      </c>
      <c r="E930" s="25" t="str">
        <f>IFERROR(VLOOKUP(A930,'[1]Zona de Riesgo Corrup'!$A$3:$E$12,5,FALSE),"")</f>
        <v/>
      </c>
      <c r="F930" s="25" t="str">
        <f>IF(A930="","",IFERROR(VLOOKUP(A930,'[1]Valoración de Control RiesgCorr'!$A$4:$AN$130,39,FALSE),""))</f>
        <v/>
      </c>
      <c r="G930" s="22" t="str">
        <f>IF(A930="","",IFERROR(VLOOKUP(A930,'[1]Zona de Riesgo Corrup'!$A$3:$I$22,9,FALSE),""))</f>
        <v/>
      </c>
      <c r="H930" s="25" t="str">
        <f>IF(A930="","",IFERROR(VLOOKUP(A930,'[1]Diseño de Control Corrup'!$A$3:$J$100,6,FALSE),""))</f>
        <v/>
      </c>
      <c r="I930" s="25"/>
      <c r="J930" s="25" t="str">
        <f>IF(A930="","",IFERROR(VLOOKUP(A930,'[1]Diseño de Control Corrup'!$A$3:$J$100,3,FALSE),""))</f>
        <v/>
      </c>
      <c r="K930" s="25" t="str">
        <f>IF(A930="","",IFERROR(VLOOKUP(A930,'[1]Diseño de Control Corrup'!$A$3:$J$100,4,FALSE),""))</f>
        <v/>
      </c>
      <c r="M930" s="8"/>
      <c r="N930" s="8"/>
      <c r="O930" s="8"/>
      <c r="P930" s="8"/>
    </row>
    <row r="931" spans="1:16" s="26" customFormat="1" hidden="1" x14ac:dyDescent="0.25">
      <c r="A931" s="24" t="str">
        <f>IF('[1]Descripción del Riesgo de Corru'!A946="","",'[1]Descripción del Riesgo de Corru'!A946)</f>
        <v/>
      </c>
      <c r="B931" s="22" t="str">
        <f t="shared" si="14"/>
        <v/>
      </c>
      <c r="C931" s="24" t="str">
        <f>IF('[1]Descripción del Riesgo de Corru'!C946="","",'[1]Descripción del Riesgo de Corru'!C946)</f>
        <v/>
      </c>
      <c r="D931" s="25" t="str">
        <f>IFERROR(VLOOKUP(A931,'[1]Valoración de Control RiesgCorr'!$A$4:$AN$130,35,FALSE),"")</f>
        <v/>
      </c>
      <c r="E931" s="25" t="str">
        <f>IFERROR(VLOOKUP(A931,'[1]Zona de Riesgo Corrup'!$A$3:$E$12,5,FALSE),"")</f>
        <v/>
      </c>
      <c r="F931" s="25" t="str">
        <f>IF(A931="","",IFERROR(VLOOKUP(A931,'[1]Valoración de Control RiesgCorr'!$A$4:$AN$130,39,FALSE),""))</f>
        <v/>
      </c>
      <c r="G931" s="22" t="str">
        <f>IF(A931="","",IFERROR(VLOOKUP(A931,'[1]Zona de Riesgo Corrup'!$A$3:$I$22,9,FALSE),""))</f>
        <v/>
      </c>
      <c r="H931" s="25" t="str">
        <f>IF(A931="","",IFERROR(VLOOKUP(A931,'[1]Diseño de Control Corrup'!$A$3:$J$100,6,FALSE),""))</f>
        <v/>
      </c>
      <c r="I931" s="25"/>
      <c r="J931" s="25" t="str">
        <f>IF(A931="","",IFERROR(VLOOKUP(A931,'[1]Diseño de Control Corrup'!$A$3:$J$100,3,FALSE),""))</f>
        <v/>
      </c>
      <c r="K931" s="25" t="str">
        <f>IF(A931="","",IFERROR(VLOOKUP(A931,'[1]Diseño de Control Corrup'!$A$3:$J$100,4,FALSE),""))</f>
        <v/>
      </c>
      <c r="M931" s="8"/>
      <c r="N931" s="8"/>
      <c r="O931" s="8"/>
      <c r="P931" s="8"/>
    </row>
    <row r="932" spans="1:16" s="26" customFormat="1" hidden="1" x14ac:dyDescent="0.25">
      <c r="A932" s="24" t="str">
        <f>IF('[1]Descripción del Riesgo de Corru'!A947="","",'[1]Descripción del Riesgo de Corru'!A947)</f>
        <v/>
      </c>
      <c r="B932" s="22" t="str">
        <f t="shared" si="14"/>
        <v/>
      </c>
      <c r="C932" s="24" t="str">
        <f>IF('[1]Descripción del Riesgo de Corru'!C947="","",'[1]Descripción del Riesgo de Corru'!C947)</f>
        <v/>
      </c>
      <c r="D932" s="25" t="str">
        <f>IFERROR(VLOOKUP(A932,'[1]Valoración de Control RiesgCorr'!$A$4:$AN$130,35,FALSE),"")</f>
        <v/>
      </c>
      <c r="E932" s="25" t="str">
        <f>IFERROR(VLOOKUP(A932,'[1]Zona de Riesgo Corrup'!$A$3:$E$12,5,FALSE),"")</f>
        <v/>
      </c>
      <c r="F932" s="25" t="str">
        <f>IF(A932="","",IFERROR(VLOOKUP(A932,'[1]Valoración de Control RiesgCorr'!$A$4:$AN$130,39,FALSE),""))</f>
        <v/>
      </c>
      <c r="G932" s="22" t="str">
        <f>IF(A932="","",IFERROR(VLOOKUP(A932,'[1]Zona de Riesgo Corrup'!$A$3:$I$22,9,FALSE),""))</f>
        <v/>
      </c>
      <c r="H932" s="25" t="str">
        <f>IF(A932="","",IFERROR(VLOOKUP(A932,'[1]Diseño de Control Corrup'!$A$3:$J$100,6,FALSE),""))</f>
        <v/>
      </c>
      <c r="I932" s="25"/>
      <c r="J932" s="25" t="str">
        <f>IF(A932="","",IFERROR(VLOOKUP(A932,'[1]Diseño de Control Corrup'!$A$3:$J$100,3,FALSE),""))</f>
        <v/>
      </c>
      <c r="K932" s="25" t="str">
        <f>IF(A932="","",IFERROR(VLOOKUP(A932,'[1]Diseño de Control Corrup'!$A$3:$J$100,4,FALSE),""))</f>
        <v/>
      </c>
      <c r="M932" s="8"/>
      <c r="N932" s="8"/>
      <c r="O932" s="8"/>
      <c r="P932" s="8"/>
    </row>
    <row r="933" spans="1:16" s="26" customFormat="1" hidden="1" x14ac:dyDescent="0.25">
      <c r="A933" s="24" t="str">
        <f>IF('[1]Descripción del Riesgo de Corru'!A948="","",'[1]Descripción del Riesgo de Corru'!A948)</f>
        <v/>
      </c>
      <c r="B933" s="22" t="str">
        <f t="shared" si="14"/>
        <v/>
      </c>
      <c r="C933" s="24" t="str">
        <f>IF('[1]Descripción del Riesgo de Corru'!C948="","",'[1]Descripción del Riesgo de Corru'!C948)</f>
        <v/>
      </c>
      <c r="D933" s="25" t="str">
        <f>IFERROR(VLOOKUP(A933,'[1]Valoración de Control RiesgCorr'!$A$4:$AN$130,35,FALSE),"")</f>
        <v/>
      </c>
      <c r="E933" s="25" t="str">
        <f>IFERROR(VLOOKUP(A933,'[1]Zona de Riesgo Corrup'!$A$3:$E$12,5,FALSE),"")</f>
        <v/>
      </c>
      <c r="F933" s="25" t="str">
        <f>IF(A933="","",IFERROR(VLOOKUP(A933,'[1]Valoración de Control RiesgCorr'!$A$4:$AN$130,39,FALSE),""))</f>
        <v/>
      </c>
      <c r="G933" s="22" t="str">
        <f>IF(A933="","",IFERROR(VLOOKUP(A933,'[1]Zona de Riesgo Corrup'!$A$3:$I$22,9,FALSE),""))</f>
        <v/>
      </c>
      <c r="H933" s="25" t="str">
        <f>IF(A933="","",IFERROR(VLOOKUP(A933,'[1]Diseño de Control Corrup'!$A$3:$J$100,6,FALSE),""))</f>
        <v/>
      </c>
      <c r="I933" s="25"/>
      <c r="J933" s="25" t="str">
        <f>IF(A933="","",IFERROR(VLOOKUP(A933,'[1]Diseño de Control Corrup'!$A$3:$J$100,3,FALSE),""))</f>
        <v/>
      </c>
      <c r="K933" s="25" t="str">
        <f>IF(A933="","",IFERROR(VLOOKUP(A933,'[1]Diseño de Control Corrup'!$A$3:$J$100,4,FALSE),""))</f>
        <v/>
      </c>
      <c r="M933" s="8"/>
      <c r="N933" s="8"/>
      <c r="O933" s="8"/>
      <c r="P933" s="8"/>
    </row>
    <row r="934" spans="1:16" s="26" customFormat="1" hidden="1" x14ac:dyDescent="0.25">
      <c r="A934" s="24" t="str">
        <f>IF('[1]Descripción del Riesgo de Corru'!A949="","",'[1]Descripción del Riesgo de Corru'!A949)</f>
        <v/>
      </c>
      <c r="B934" s="22" t="str">
        <f t="shared" si="14"/>
        <v/>
      </c>
      <c r="C934" s="24" t="str">
        <f>IF('[1]Descripción del Riesgo de Corru'!C949="","",'[1]Descripción del Riesgo de Corru'!C949)</f>
        <v/>
      </c>
      <c r="D934" s="25" t="str">
        <f>IFERROR(VLOOKUP(A934,'[1]Valoración de Control RiesgCorr'!$A$4:$AN$130,35,FALSE),"")</f>
        <v/>
      </c>
      <c r="E934" s="25" t="str">
        <f>IFERROR(VLOOKUP(A934,'[1]Zona de Riesgo Corrup'!$A$3:$E$12,5,FALSE),"")</f>
        <v/>
      </c>
      <c r="F934" s="25" t="str">
        <f>IF(A934="","",IFERROR(VLOOKUP(A934,'[1]Valoración de Control RiesgCorr'!$A$4:$AN$130,39,FALSE),""))</f>
        <v/>
      </c>
      <c r="G934" s="22" t="str">
        <f>IF(A934="","",IFERROR(VLOOKUP(A934,'[1]Zona de Riesgo Corrup'!$A$3:$I$22,9,FALSE),""))</f>
        <v/>
      </c>
      <c r="H934" s="25" t="str">
        <f>IF(A934="","",IFERROR(VLOOKUP(A934,'[1]Diseño de Control Corrup'!$A$3:$J$100,6,FALSE),""))</f>
        <v/>
      </c>
      <c r="I934" s="25"/>
      <c r="J934" s="25" t="str">
        <f>IF(A934="","",IFERROR(VLOOKUP(A934,'[1]Diseño de Control Corrup'!$A$3:$J$100,3,FALSE),""))</f>
        <v/>
      </c>
      <c r="K934" s="25" t="str">
        <f>IF(A934="","",IFERROR(VLOOKUP(A934,'[1]Diseño de Control Corrup'!$A$3:$J$100,4,FALSE),""))</f>
        <v/>
      </c>
      <c r="M934" s="8"/>
      <c r="N934" s="8"/>
      <c r="O934" s="8"/>
      <c r="P934" s="8"/>
    </row>
    <row r="935" spans="1:16" s="26" customFormat="1" hidden="1" x14ac:dyDescent="0.25">
      <c r="A935" s="24" t="str">
        <f>IF('[1]Descripción del Riesgo de Corru'!A950="","",'[1]Descripción del Riesgo de Corru'!A950)</f>
        <v/>
      </c>
      <c r="B935" s="22" t="str">
        <f t="shared" si="14"/>
        <v/>
      </c>
      <c r="C935" s="24" t="str">
        <f>IF('[1]Descripción del Riesgo de Corru'!C950="","",'[1]Descripción del Riesgo de Corru'!C950)</f>
        <v/>
      </c>
      <c r="D935" s="25" t="str">
        <f>IFERROR(VLOOKUP(A935,'[1]Valoración de Control RiesgCorr'!$A$4:$AN$130,35,FALSE),"")</f>
        <v/>
      </c>
      <c r="E935" s="25" t="str">
        <f>IFERROR(VLOOKUP(A935,'[1]Zona de Riesgo Corrup'!$A$3:$E$12,5,FALSE),"")</f>
        <v/>
      </c>
      <c r="F935" s="25" t="str">
        <f>IF(A935="","",IFERROR(VLOOKUP(A935,'[1]Valoración de Control RiesgCorr'!$A$4:$AN$130,39,FALSE),""))</f>
        <v/>
      </c>
      <c r="G935" s="22" t="str">
        <f>IF(A935="","",IFERROR(VLOOKUP(A935,'[1]Zona de Riesgo Corrup'!$A$3:$I$22,9,FALSE),""))</f>
        <v/>
      </c>
      <c r="H935" s="25" t="str">
        <f>IF(A935="","",IFERROR(VLOOKUP(A935,'[1]Diseño de Control Corrup'!$A$3:$J$100,6,FALSE),""))</f>
        <v/>
      </c>
      <c r="I935" s="25"/>
      <c r="J935" s="25" t="str">
        <f>IF(A935="","",IFERROR(VLOOKUP(A935,'[1]Diseño de Control Corrup'!$A$3:$J$100,3,FALSE),""))</f>
        <v/>
      </c>
      <c r="K935" s="25" t="str">
        <f>IF(A935="","",IFERROR(VLOOKUP(A935,'[1]Diseño de Control Corrup'!$A$3:$J$100,4,FALSE),""))</f>
        <v/>
      </c>
      <c r="M935" s="8"/>
      <c r="N935" s="8"/>
      <c r="O935" s="8"/>
      <c r="P935" s="8"/>
    </row>
    <row r="936" spans="1:16" s="26" customFormat="1" hidden="1" x14ac:dyDescent="0.25">
      <c r="A936" s="24" t="str">
        <f>IF('[1]Descripción del Riesgo de Corru'!A951="","",'[1]Descripción del Riesgo de Corru'!A951)</f>
        <v/>
      </c>
      <c r="B936" s="22" t="str">
        <f t="shared" si="14"/>
        <v/>
      </c>
      <c r="C936" s="24" t="str">
        <f>IF('[1]Descripción del Riesgo de Corru'!C951="","",'[1]Descripción del Riesgo de Corru'!C951)</f>
        <v/>
      </c>
      <c r="D936" s="25" t="str">
        <f>IFERROR(VLOOKUP(A936,'[1]Valoración de Control RiesgCorr'!$A$4:$AN$130,35,FALSE),"")</f>
        <v/>
      </c>
      <c r="E936" s="25" t="str">
        <f>IFERROR(VLOOKUP(A936,'[1]Zona de Riesgo Corrup'!$A$3:$E$12,5,FALSE),"")</f>
        <v/>
      </c>
      <c r="F936" s="25" t="str">
        <f>IF(A936="","",IFERROR(VLOOKUP(A936,'[1]Valoración de Control RiesgCorr'!$A$4:$AN$130,39,FALSE),""))</f>
        <v/>
      </c>
      <c r="G936" s="22" t="str">
        <f>IF(A936="","",IFERROR(VLOOKUP(A936,'[1]Zona de Riesgo Corrup'!$A$3:$I$22,9,FALSE),""))</f>
        <v/>
      </c>
      <c r="H936" s="25" t="str">
        <f>IF(A936="","",IFERROR(VLOOKUP(A936,'[1]Diseño de Control Corrup'!$A$3:$J$100,6,FALSE),""))</f>
        <v/>
      </c>
      <c r="I936" s="25"/>
      <c r="J936" s="25" t="str">
        <f>IF(A936="","",IFERROR(VLOOKUP(A936,'[1]Diseño de Control Corrup'!$A$3:$J$100,3,FALSE),""))</f>
        <v/>
      </c>
      <c r="K936" s="25" t="str">
        <f>IF(A936="","",IFERROR(VLOOKUP(A936,'[1]Diseño de Control Corrup'!$A$3:$J$100,4,FALSE),""))</f>
        <v/>
      </c>
      <c r="M936" s="8"/>
      <c r="N936" s="8"/>
      <c r="O936" s="8"/>
      <c r="P936" s="8"/>
    </row>
    <row r="937" spans="1:16" s="26" customFormat="1" hidden="1" x14ac:dyDescent="0.25">
      <c r="A937" s="24" t="str">
        <f>IF('[1]Descripción del Riesgo de Corru'!A952="","",'[1]Descripción del Riesgo de Corru'!A952)</f>
        <v/>
      </c>
      <c r="B937" s="22" t="str">
        <f t="shared" si="14"/>
        <v/>
      </c>
      <c r="C937" s="24" t="str">
        <f>IF('[1]Descripción del Riesgo de Corru'!C952="","",'[1]Descripción del Riesgo de Corru'!C952)</f>
        <v/>
      </c>
      <c r="D937" s="25" t="str">
        <f>IFERROR(VLOOKUP(A937,'[1]Valoración de Control RiesgCorr'!$A$4:$AN$130,35,FALSE),"")</f>
        <v/>
      </c>
      <c r="E937" s="25" t="str">
        <f>IFERROR(VLOOKUP(A937,'[1]Zona de Riesgo Corrup'!$A$3:$E$12,5,FALSE),"")</f>
        <v/>
      </c>
      <c r="F937" s="25" t="str">
        <f>IF(A937="","",IFERROR(VLOOKUP(A937,'[1]Valoración de Control RiesgCorr'!$A$4:$AN$130,39,FALSE),""))</f>
        <v/>
      </c>
      <c r="G937" s="22" t="str">
        <f>IF(A937="","",IFERROR(VLOOKUP(A937,'[1]Zona de Riesgo Corrup'!$A$3:$I$22,9,FALSE),""))</f>
        <v/>
      </c>
      <c r="H937" s="25" t="str">
        <f>IF(A937="","",IFERROR(VLOOKUP(A937,'[1]Diseño de Control Corrup'!$A$3:$J$100,6,FALSE),""))</f>
        <v/>
      </c>
      <c r="I937" s="25"/>
      <c r="J937" s="25" t="str">
        <f>IF(A937="","",IFERROR(VLOOKUP(A937,'[1]Diseño de Control Corrup'!$A$3:$J$100,3,FALSE),""))</f>
        <v/>
      </c>
      <c r="K937" s="25" t="str">
        <f>IF(A937="","",IFERROR(VLOOKUP(A937,'[1]Diseño de Control Corrup'!$A$3:$J$100,4,FALSE),""))</f>
        <v/>
      </c>
      <c r="M937" s="8"/>
      <c r="N937" s="8"/>
      <c r="O937" s="8"/>
      <c r="P937" s="8"/>
    </row>
    <row r="938" spans="1:16" s="26" customFormat="1" hidden="1" x14ac:dyDescent="0.25">
      <c r="A938" s="24" t="str">
        <f>IF('[1]Descripción del Riesgo de Corru'!A953="","",'[1]Descripción del Riesgo de Corru'!A953)</f>
        <v/>
      </c>
      <c r="B938" s="22" t="str">
        <f t="shared" si="14"/>
        <v/>
      </c>
      <c r="C938" s="24" t="str">
        <f>IF('[1]Descripción del Riesgo de Corru'!C953="","",'[1]Descripción del Riesgo de Corru'!C953)</f>
        <v/>
      </c>
      <c r="D938" s="25" t="str">
        <f>IFERROR(VLOOKUP(A938,'[1]Valoración de Control RiesgCorr'!$A$4:$AN$130,35,FALSE),"")</f>
        <v/>
      </c>
      <c r="E938" s="25" t="str">
        <f>IFERROR(VLOOKUP(A938,'[1]Zona de Riesgo Corrup'!$A$3:$E$12,5,FALSE),"")</f>
        <v/>
      </c>
      <c r="F938" s="25" t="str">
        <f>IF(A938="","",IFERROR(VLOOKUP(A938,'[1]Valoración de Control RiesgCorr'!$A$4:$AN$130,39,FALSE),""))</f>
        <v/>
      </c>
      <c r="G938" s="22" t="str">
        <f>IF(A938="","",IFERROR(VLOOKUP(A938,'[1]Zona de Riesgo Corrup'!$A$3:$I$22,9,FALSE),""))</f>
        <v/>
      </c>
      <c r="H938" s="25" t="str">
        <f>IF(A938="","",IFERROR(VLOOKUP(A938,'[1]Diseño de Control Corrup'!$A$3:$J$100,6,FALSE),""))</f>
        <v/>
      </c>
      <c r="I938" s="25"/>
      <c r="J938" s="25" t="str">
        <f>IF(A938="","",IFERROR(VLOOKUP(A938,'[1]Diseño de Control Corrup'!$A$3:$J$100,3,FALSE),""))</f>
        <v/>
      </c>
      <c r="K938" s="25" t="str">
        <f>IF(A938="","",IFERROR(VLOOKUP(A938,'[1]Diseño de Control Corrup'!$A$3:$J$100,4,FALSE),""))</f>
        <v/>
      </c>
      <c r="M938" s="8"/>
      <c r="N938" s="8"/>
      <c r="O938" s="8"/>
      <c r="P938" s="8"/>
    </row>
    <row r="939" spans="1:16" s="26" customFormat="1" hidden="1" x14ac:dyDescent="0.25">
      <c r="A939" s="24" t="str">
        <f>IF('[1]Descripción del Riesgo de Corru'!A954="","",'[1]Descripción del Riesgo de Corru'!A954)</f>
        <v/>
      </c>
      <c r="B939" s="22" t="str">
        <f t="shared" si="14"/>
        <v/>
      </c>
      <c r="C939" s="24" t="str">
        <f>IF('[1]Descripción del Riesgo de Corru'!C954="","",'[1]Descripción del Riesgo de Corru'!C954)</f>
        <v/>
      </c>
      <c r="D939" s="25" t="str">
        <f>IFERROR(VLOOKUP(A939,'[1]Valoración de Control RiesgCorr'!$A$4:$AN$130,35,FALSE),"")</f>
        <v/>
      </c>
      <c r="E939" s="25" t="str">
        <f>IFERROR(VLOOKUP(A939,'[1]Zona de Riesgo Corrup'!$A$3:$E$12,5,FALSE),"")</f>
        <v/>
      </c>
      <c r="F939" s="25" t="str">
        <f>IF(A939="","",IFERROR(VLOOKUP(A939,'[1]Valoración de Control RiesgCorr'!$A$4:$AN$130,39,FALSE),""))</f>
        <v/>
      </c>
      <c r="G939" s="22" t="str">
        <f>IF(A939="","",IFERROR(VLOOKUP(A939,'[1]Zona de Riesgo Corrup'!$A$3:$I$22,9,FALSE),""))</f>
        <v/>
      </c>
      <c r="H939" s="25" t="str">
        <f>IF(A939="","",IFERROR(VLOOKUP(A939,'[1]Diseño de Control Corrup'!$A$3:$J$100,6,FALSE),""))</f>
        <v/>
      </c>
      <c r="I939" s="25"/>
      <c r="J939" s="25" t="str">
        <f>IF(A939="","",IFERROR(VLOOKUP(A939,'[1]Diseño de Control Corrup'!$A$3:$J$100,3,FALSE),""))</f>
        <v/>
      </c>
      <c r="K939" s="25" t="str">
        <f>IF(A939="","",IFERROR(VLOOKUP(A939,'[1]Diseño de Control Corrup'!$A$3:$J$100,4,FALSE),""))</f>
        <v/>
      </c>
      <c r="M939" s="8"/>
      <c r="N939" s="8"/>
      <c r="O939" s="8"/>
      <c r="P939" s="8"/>
    </row>
    <row r="940" spans="1:16" s="26" customFormat="1" hidden="1" x14ac:dyDescent="0.25">
      <c r="A940" s="24" t="str">
        <f>IF('[1]Descripción del Riesgo de Corru'!A955="","",'[1]Descripción del Riesgo de Corru'!A955)</f>
        <v/>
      </c>
      <c r="B940" s="22" t="str">
        <f t="shared" si="14"/>
        <v/>
      </c>
      <c r="C940" s="24" t="str">
        <f>IF('[1]Descripción del Riesgo de Corru'!C955="","",'[1]Descripción del Riesgo de Corru'!C955)</f>
        <v/>
      </c>
      <c r="D940" s="25" t="str">
        <f>IFERROR(VLOOKUP(A940,'[1]Valoración de Control RiesgCorr'!$A$4:$AN$130,35,FALSE),"")</f>
        <v/>
      </c>
      <c r="E940" s="25" t="str">
        <f>IFERROR(VLOOKUP(A940,'[1]Zona de Riesgo Corrup'!$A$3:$E$12,5,FALSE),"")</f>
        <v/>
      </c>
      <c r="F940" s="25" t="str">
        <f>IF(A940="","",IFERROR(VLOOKUP(A940,'[1]Valoración de Control RiesgCorr'!$A$4:$AN$130,39,FALSE),""))</f>
        <v/>
      </c>
      <c r="G940" s="22" t="str">
        <f>IF(A940="","",IFERROR(VLOOKUP(A940,'[1]Zona de Riesgo Corrup'!$A$3:$I$22,9,FALSE),""))</f>
        <v/>
      </c>
      <c r="H940" s="25" t="str">
        <f>IF(A940="","",IFERROR(VLOOKUP(A940,'[1]Diseño de Control Corrup'!$A$3:$J$100,6,FALSE),""))</f>
        <v/>
      </c>
      <c r="I940" s="25"/>
      <c r="J940" s="25" t="str">
        <f>IF(A940="","",IFERROR(VLOOKUP(A940,'[1]Diseño de Control Corrup'!$A$3:$J$100,3,FALSE),""))</f>
        <v/>
      </c>
      <c r="K940" s="25" t="str">
        <f>IF(A940="","",IFERROR(VLOOKUP(A940,'[1]Diseño de Control Corrup'!$A$3:$J$100,4,FALSE),""))</f>
        <v/>
      </c>
      <c r="M940" s="8"/>
      <c r="N940" s="8"/>
      <c r="O940" s="8"/>
      <c r="P940" s="8"/>
    </row>
    <row r="941" spans="1:16" s="26" customFormat="1" hidden="1" x14ac:dyDescent="0.25">
      <c r="A941" s="24" t="str">
        <f>IF('[1]Descripción del Riesgo de Corru'!A956="","",'[1]Descripción del Riesgo de Corru'!A956)</f>
        <v/>
      </c>
      <c r="B941" s="22" t="str">
        <f t="shared" si="14"/>
        <v/>
      </c>
      <c r="C941" s="24" t="str">
        <f>IF('[1]Descripción del Riesgo de Corru'!C956="","",'[1]Descripción del Riesgo de Corru'!C956)</f>
        <v/>
      </c>
      <c r="D941" s="25" t="str">
        <f>IFERROR(VLOOKUP(A941,'[1]Valoración de Control RiesgCorr'!$A$4:$AN$130,35,FALSE),"")</f>
        <v/>
      </c>
      <c r="E941" s="25" t="str">
        <f>IFERROR(VLOOKUP(A941,'[1]Zona de Riesgo Corrup'!$A$3:$E$12,5,FALSE),"")</f>
        <v/>
      </c>
      <c r="F941" s="25" t="str">
        <f>IF(A941="","",IFERROR(VLOOKUP(A941,'[1]Valoración de Control RiesgCorr'!$A$4:$AN$130,39,FALSE),""))</f>
        <v/>
      </c>
      <c r="G941" s="22" t="str">
        <f>IF(A941="","",IFERROR(VLOOKUP(A941,'[1]Zona de Riesgo Corrup'!$A$3:$I$22,9,FALSE),""))</f>
        <v/>
      </c>
      <c r="H941" s="25" t="str">
        <f>IF(A941="","",IFERROR(VLOOKUP(A941,'[1]Diseño de Control Corrup'!$A$3:$J$100,6,FALSE),""))</f>
        <v/>
      </c>
      <c r="I941" s="25"/>
      <c r="J941" s="25" t="str">
        <f>IF(A941="","",IFERROR(VLOOKUP(A941,'[1]Diseño de Control Corrup'!$A$3:$J$100,3,FALSE),""))</f>
        <v/>
      </c>
      <c r="K941" s="25" t="str">
        <f>IF(A941="","",IFERROR(VLOOKUP(A941,'[1]Diseño de Control Corrup'!$A$3:$J$100,4,FALSE),""))</f>
        <v/>
      </c>
      <c r="M941" s="8"/>
      <c r="N941" s="8"/>
      <c r="O941" s="8"/>
      <c r="P941" s="8"/>
    </row>
    <row r="942" spans="1:16" s="26" customFormat="1" hidden="1" x14ac:dyDescent="0.25">
      <c r="A942" s="24" t="str">
        <f>IF('[1]Descripción del Riesgo de Corru'!A957="","",'[1]Descripción del Riesgo de Corru'!A957)</f>
        <v/>
      </c>
      <c r="B942" s="22" t="str">
        <f t="shared" si="14"/>
        <v/>
      </c>
      <c r="C942" s="24" t="str">
        <f>IF('[1]Descripción del Riesgo de Corru'!C957="","",'[1]Descripción del Riesgo de Corru'!C957)</f>
        <v/>
      </c>
      <c r="D942" s="25" t="str">
        <f>IFERROR(VLOOKUP(A942,'[1]Valoración de Control RiesgCorr'!$A$4:$AN$130,35,FALSE),"")</f>
        <v/>
      </c>
      <c r="E942" s="25" t="str">
        <f>IFERROR(VLOOKUP(A942,'[1]Zona de Riesgo Corrup'!$A$3:$E$12,5,FALSE),"")</f>
        <v/>
      </c>
      <c r="F942" s="25" t="str">
        <f>IF(A942="","",IFERROR(VLOOKUP(A942,'[1]Valoración de Control RiesgCorr'!$A$4:$AN$130,39,FALSE),""))</f>
        <v/>
      </c>
      <c r="G942" s="22" t="str">
        <f>IF(A942="","",IFERROR(VLOOKUP(A942,'[1]Zona de Riesgo Corrup'!$A$3:$I$22,9,FALSE),""))</f>
        <v/>
      </c>
      <c r="H942" s="25" t="str">
        <f>IF(A942="","",IFERROR(VLOOKUP(A942,'[1]Diseño de Control Corrup'!$A$3:$J$100,6,FALSE),""))</f>
        <v/>
      </c>
      <c r="I942" s="25"/>
      <c r="J942" s="25" t="str">
        <f>IF(A942="","",IFERROR(VLOOKUP(A942,'[1]Diseño de Control Corrup'!$A$3:$J$100,3,FALSE),""))</f>
        <v/>
      </c>
      <c r="K942" s="25" t="str">
        <f>IF(A942="","",IFERROR(VLOOKUP(A942,'[1]Diseño de Control Corrup'!$A$3:$J$100,4,FALSE),""))</f>
        <v/>
      </c>
      <c r="M942" s="8"/>
      <c r="N942" s="8"/>
      <c r="O942" s="8"/>
      <c r="P942" s="8"/>
    </row>
    <row r="943" spans="1:16" s="26" customFormat="1" hidden="1" x14ac:dyDescent="0.25">
      <c r="A943" s="24" t="str">
        <f>IF('[1]Descripción del Riesgo de Corru'!A958="","",'[1]Descripción del Riesgo de Corru'!A958)</f>
        <v/>
      </c>
      <c r="B943" s="22" t="str">
        <f t="shared" si="14"/>
        <v/>
      </c>
      <c r="C943" s="24" t="str">
        <f>IF('[1]Descripción del Riesgo de Corru'!C958="","",'[1]Descripción del Riesgo de Corru'!C958)</f>
        <v/>
      </c>
      <c r="D943" s="25" t="str">
        <f>IFERROR(VLOOKUP(A943,'[1]Valoración de Control RiesgCorr'!$A$4:$AN$130,35,FALSE),"")</f>
        <v/>
      </c>
      <c r="E943" s="25" t="str">
        <f>IFERROR(VLOOKUP(A943,'[1]Zona de Riesgo Corrup'!$A$3:$E$12,5,FALSE),"")</f>
        <v/>
      </c>
      <c r="F943" s="25" t="str">
        <f>IF(A943="","",IFERROR(VLOOKUP(A943,'[1]Valoración de Control RiesgCorr'!$A$4:$AN$130,39,FALSE),""))</f>
        <v/>
      </c>
      <c r="G943" s="22" t="str">
        <f>IF(A943="","",IFERROR(VLOOKUP(A943,'[1]Zona de Riesgo Corrup'!$A$3:$I$22,9,FALSE),""))</f>
        <v/>
      </c>
      <c r="H943" s="25" t="str">
        <f>IF(A943="","",IFERROR(VLOOKUP(A943,'[1]Diseño de Control Corrup'!$A$3:$J$100,6,FALSE),""))</f>
        <v/>
      </c>
      <c r="I943" s="25"/>
      <c r="J943" s="25" t="str">
        <f>IF(A943="","",IFERROR(VLOOKUP(A943,'[1]Diseño de Control Corrup'!$A$3:$J$100,3,FALSE),""))</f>
        <v/>
      </c>
      <c r="K943" s="25" t="str">
        <f>IF(A943="","",IFERROR(VLOOKUP(A943,'[1]Diseño de Control Corrup'!$A$3:$J$100,4,FALSE),""))</f>
        <v/>
      </c>
      <c r="M943" s="8"/>
      <c r="N943" s="8"/>
      <c r="O943" s="8"/>
      <c r="P943" s="8"/>
    </row>
    <row r="944" spans="1:16" s="26" customFormat="1" hidden="1" x14ac:dyDescent="0.25">
      <c r="A944" s="24" t="str">
        <f>IF('[1]Descripción del Riesgo de Corru'!A959="","",'[1]Descripción del Riesgo de Corru'!A959)</f>
        <v/>
      </c>
      <c r="B944" s="22" t="str">
        <f t="shared" si="14"/>
        <v/>
      </c>
      <c r="C944" s="24" t="str">
        <f>IF('[1]Descripción del Riesgo de Corru'!C959="","",'[1]Descripción del Riesgo de Corru'!C959)</f>
        <v/>
      </c>
      <c r="D944" s="25" t="str">
        <f>IFERROR(VLOOKUP(A944,'[1]Valoración de Control RiesgCorr'!$A$4:$AN$130,35,FALSE),"")</f>
        <v/>
      </c>
      <c r="E944" s="25" t="str">
        <f>IFERROR(VLOOKUP(A944,'[1]Zona de Riesgo Corrup'!$A$3:$E$12,5,FALSE),"")</f>
        <v/>
      </c>
      <c r="F944" s="25" t="str">
        <f>IF(A944="","",IFERROR(VLOOKUP(A944,'[1]Valoración de Control RiesgCorr'!$A$4:$AN$130,39,FALSE),""))</f>
        <v/>
      </c>
      <c r="G944" s="22" t="str">
        <f>IF(A944="","",IFERROR(VLOOKUP(A944,'[1]Zona de Riesgo Corrup'!$A$3:$I$22,9,FALSE),""))</f>
        <v/>
      </c>
      <c r="H944" s="25" t="str">
        <f>IF(A944="","",IFERROR(VLOOKUP(A944,'[1]Diseño de Control Corrup'!$A$3:$J$100,6,FALSE),""))</f>
        <v/>
      </c>
      <c r="I944" s="25"/>
      <c r="J944" s="25" t="str">
        <f>IF(A944="","",IFERROR(VLOOKUP(A944,'[1]Diseño de Control Corrup'!$A$3:$J$100,3,FALSE),""))</f>
        <v/>
      </c>
      <c r="K944" s="25" t="str">
        <f>IF(A944="","",IFERROR(VLOOKUP(A944,'[1]Diseño de Control Corrup'!$A$3:$J$100,4,FALSE),""))</f>
        <v/>
      </c>
      <c r="M944" s="8"/>
      <c r="N944" s="8"/>
      <c r="O944" s="8"/>
      <c r="P944" s="8"/>
    </row>
    <row r="945" spans="1:16" s="26" customFormat="1" hidden="1" x14ac:dyDescent="0.25">
      <c r="A945" s="24" t="str">
        <f>IF('[1]Descripción del Riesgo de Corru'!A960="","",'[1]Descripción del Riesgo de Corru'!A960)</f>
        <v/>
      </c>
      <c r="B945" s="22" t="str">
        <f t="shared" si="14"/>
        <v/>
      </c>
      <c r="C945" s="24" t="str">
        <f>IF('[1]Descripción del Riesgo de Corru'!C960="","",'[1]Descripción del Riesgo de Corru'!C960)</f>
        <v/>
      </c>
      <c r="D945" s="25" t="str">
        <f>IFERROR(VLOOKUP(A945,'[1]Valoración de Control RiesgCorr'!$A$4:$AN$130,35,FALSE),"")</f>
        <v/>
      </c>
      <c r="E945" s="25" t="str">
        <f>IFERROR(VLOOKUP(A945,'[1]Zona de Riesgo Corrup'!$A$3:$E$12,5,FALSE),"")</f>
        <v/>
      </c>
      <c r="F945" s="25" t="str">
        <f>IF(A945="","",IFERROR(VLOOKUP(A945,'[1]Valoración de Control RiesgCorr'!$A$4:$AN$130,39,FALSE),""))</f>
        <v/>
      </c>
      <c r="G945" s="22" t="str">
        <f>IF(A945="","",IFERROR(VLOOKUP(A945,'[1]Zona de Riesgo Corrup'!$A$3:$I$22,9,FALSE),""))</f>
        <v/>
      </c>
      <c r="H945" s="25" t="str">
        <f>IF(A945="","",IFERROR(VLOOKUP(A945,'[1]Diseño de Control Corrup'!$A$3:$J$100,6,FALSE),""))</f>
        <v/>
      </c>
      <c r="I945" s="25"/>
      <c r="J945" s="25" t="str">
        <f>IF(A945="","",IFERROR(VLOOKUP(A945,'[1]Diseño de Control Corrup'!$A$3:$J$100,3,FALSE),""))</f>
        <v/>
      </c>
      <c r="K945" s="25" t="str">
        <f>IF(A945="","",IFERROR(VLOOKUP(A945,'[1]Diseño de Control Corrup'!$A$3:$J$100,4,FALSE),""))</f>
        <v/>
      </c>
      <c r="M945" s="8"/>
      <c r="N945" s="8"/>
      <c r="O945" s="8"/>
      <c r="P945" s="8"/>
    </row>
    <row r="946" spans="1:16" s="26" customFormat="1" hidden="1" x14ac:dyDescent="0.25">
      <c r="A946" s="24" t="str">
        <f>IF('[1]Descripción del Riesgo de Corru'!A961="","",'[1]Descripción del Riesgo de Corru'!A961)</f>
        <v/>
      </c>
      <c r="B946" s="22" t="str">
        <f t="shared" si="14"/>
        <v/>
      </c>
      <c r="C946" s="24" t="str">
        <f>IF('[1]Descripción del Riesgo de Corru'!C961="","",'[1]Descripción del Riesgo de Corru'!C961)</f>
        <v/>
      </c>
      <c r="D946" s="25" t="str">
        <f>IFERROR(VLOOKUP(A946,'[1]Valoración de Control RiesgCorr'!$A$4:$AN$130,35,FALSE),"")</f>
        <v/>
      </c>
      <c r="E946" s="25" t="str">
        <f>IFERROR(VLOOKUP(A946,'[1]Zona de Riesgo Corrup'!$A$3:$E$12,5,FALSE),"")</f>
        <v/>
      </c>
      <c r="F946" s="25" t="str">
        <f>IF(A946="","",IFERROR(VLOOKUP(A946,'[1]Valoración de Control RiesgCorr'!$A$4:$AN$130,39,FALSE),""))</f>
        <v/>
      </c>
      <c r="G946" s="22" t="str">
        <f>IF(A946="","",IFERROR(VLOOKUP(A946,'[1]Zona de Riesgo Corrup'!$A$3:$I$22,9,FALSE),""))</f>
        <v/>
      </c>
      <c r="H946" s="25" t="str">
        <f>IF(A946="","",IFERROR(VLOOKUP(A946,'[1]Diseño de Control Corrup'!$A$3:$J$100,6,FALSE),""))</f>
        <v/>
      </c>
      <c r="I946" s="25"/>
      <c r="J946" s="25" t="str">
        <f>IF(A946="","",IFERROR(VLOOKUP(A946,'[1]Diseño de Control Corrup'!$A$3:$J$100,3,FALSE),""))</f>
        <v/>
      </c>
      <c r="K946" s="25" t="str">
        <f>IF(A946="","",IFERROR(VLOOKUP(A946,'[1]Diseño de Control Corrup'!$A$3:$J$100,4,FALSE),""))</f>
        <v/>
      </c>
      <c r="M946" s="8"/>
      <c r="N946" s="8"/>
      <c r="O946" s="8"/>
      <c r="P946" s="8"/>
    </row>
    <row r="947" spans="1:16" s="26" customFormat="1" hidden="1" x14ac:dyDescent="0.25">
      <c r="A947" s="24" t="str">
        <f>IF('[1]Descripción del Riesgo de Corru'!A962="","",'[1]Descripción del Riesgo de Corru'!A962)</f>
        <v/>
      </c>
      <c r="B947" s="22" t="str">
        <f t="shared" si="14"/>
        <v/>
      </c>
      <c r="C947" s="24" t="str">
        <f>IF('[1]Descripción del Riesgo de Corru'!C962="","",'[1]Descripción del Riesgo de Corru'!C962)</f>
        <v/>
      </c>
      <c r="D947" s="25" t="str">
        <f>IFERROR(VLOOKUP(A947,'[1]Valoración de Control RiesgCorr'!$A$4:$AN$130,35,FALSE),"")</f>
        <v/>
      </c>
      <c r="E947" s="25" t="str">
        <f>IFERROR(VLOOKUP(A947,'[1]Zona de Riesgo Corrup'!$A$3:$E$12,5,FALSE),"")</f>
        <v/>
      </c>
      <c r="F947" s="25" t="str">
        <f>IF(A947="","",IFERROR(VLOOKUP(A947,'[1]Valoración de Control RiesgCorr'!$A$4:$AN$130,39,FALSE),""))</f>
        <v/>
      </c>
      <c r="G947" s="22" t="str">
        <f>IF(A947="","",IFERROR(VLOOKUP(A947,'[1]Zona de Riesgo Corrup'!$A$3:$I$22,9,FALSE),""))</f>
        <v/>
      </c>
      <c r="H947" s="25" t="str">
        <f>IF(A947="","",IFERROR(VLOOKUP(A947,'[1]Diseño de Control Corrup'!$A$3:$J$100,6,FALSE),""))</f>
        <v/>
      </c>
      <c r="I947" s="25"/>
      <c r="J947" s="25" t="str">
        <f>IF(A947="","",IFERROR(VLOOKUP(A947,'[1]Diseño de Control Corrup'!$A$3:$J$100,3,FALSE),""))</f>
        <v/>
      </c>
      <c r="K947" s="25" t="str">
        <f>IF(A947="","",IFERROR(VLOOKUP(A947,'[1]Diseño de Control Corrup'!$A$3:$J$100,4,FALSE),""))</f>
        <v/>
      </c>
      <c r="M947" s="8"/>
      <c r="N947" s="8"/>
      <c r="O947" s="8"/>
      <c r="P947" s="8"/>
    </row>
    <row r="948" spans="1:16" s="26" customFormat="1" hidden="1" x14ac:dyDescent="0.25">
      <c r="A948" s="24" t="str">
        <f>IF('[1]Descripción del Riesgo de Corru'!A963="","",'[1]Descripción del Riesgo de Corru'!A963)</f>
        <v/>
      </c>
      <c r="B948" s="22" t="str">
        <f t="shared" si="14"/>
        <v/>
      </c>
      <c r="C948" s="24" t="str">
        <f>IF('[1]Descripción del Riesgo de Corru'!C963="","",'[1]Descripción del Riesgo de Corru'!C963)</f>
        <v/>
      </c>
      <c r="D948" s="25" t="str">
        <f>IFERROR(VLOOKUP(A948,'[1]Valoración de Control RiesgCorr'!$A$4:$AN$130,35,FALSE),"")</f>
        <v/>
      </c>
      <c r="E948" s="25" t="str">
        <f>IFERROR(VLOOKUP(A948,'[1]Zona de Riesgo Corrup'!$A$3:$E$12,5,FALSE),"")</f>
        <v/>
      </c>
      <c r="F948" s="25" t="str">
        <f>IF(A948="","",IFERROR(VLOOKUP(A948,'[1]Valoración de Control RiesgCorr'!$A$4:$AN$130,39,FALSE),""))</f>
        <v/>
      </c>
      <c r="G948" s="22" t="str">
        <f>IF(A948="","",IFERROR(VLOOKUP(A948,'[1]Zona de Riesgo Corrup'!$A$3:$I$22,9,FALSE),""))</f>
        <v/>
      </c>
      <c r="H948" s="25" t="str">
        <f>IF(A948="","",IFERROR(VLOOKUP(A948,'[1]Diseño de Control Corrup'!$A$3:$J$100,6,FALSE),""))</f>
        <v/>
      </c>
      <c r="I948" s="25"/>
      <c r="J948" s="25" t="str">
        <f>IF(A948="","",IFERROR(VLOOKUP(A948,'[1]Diseño de Control Corrup'!$A$3:$J$100,3,FALSE),""))</f>
        <v/>
      </c>
      <c r="K948" s="25" t="str">
        <f>IF(A948="","",IFERROR(VLOOKUP(A948,'[1]Diseño de Control Corrup'!$A$3:$J$100,4,FALSE),""))</f>
        <v/>
      </c>
      <c r="M948" s="8"/>
      <c r="N948" s="8"/>
      <c r="O948" s="8"/>
      <c r="P948" s="8"/>
    </row>
    <row r="949" spans="1:16" s="26" customFormat="1" hidden="1" x14ac:dyDescent="0.25">
      <c r="A949" s="24" t="str">
        <f>IF('[1]Descripción del Riesgo de Corru'!A964="","",'[1]Descripción del Riesgo de Corru'!A964)</f>
        <v/>
      </c>
      <c r="B949" s="22" t="str">
        <f t="shared" si="14"/>
        <v/>
      </c>
      <c r="C949" s="24" t="str">
        <f>IF('[1]Descripción del Riesgo de Corru'!C964="","",'[1]Descripción del Riesgo de Corru'!C964)</f>
        <v/>
      </c>
      <c r="D949" s="25" t="str">
        <f>IFERROR(VLOOKUP(A949,'[1]Valoración de Control RiesgCorr'!$A$4:$AN$130,35,FALSE),"")</f>
        <v/>
      </c>
      <c r="E949" s="25" t="str">
        <f>IFERROR(VLOOKUP(A949,'[1]Zona de Riesgo Corrup'!$A$3:$E$12,5,FALSE),"")</f>
        <v/>
      </c>
      <c r="F949" s="25" t="str">
        <f>IF(A949="","",IFERROR(VLOOKUP(A949,'[1]Valoración de Control RiesgCorr'!$A$4:$AN$130,39,FALSE),""))</f>
        <v/>
      </c>
      <c r="G949" s="22" t="str">
        <f>IF(A949="","",IFERROR(VLOOKUP(A949,'[1]Zona de Riesgo Corrup'!$A$3:$I$22,9,FALSE),""))</f>
        <v/>
      </c>
      <c r="H949" s="25" t="str">
        <f>IF(A949="","",IFERROR(VLOOKUP(A949,'[1]Diseño de Control Corrup'!$A$3:$J$100,6,FALSE),""))</f>
        <v/>
      </c>
      <c r="I949" s="25"/>
      <c r="J949" s="25" t="str">
        <f>IF(A949="","",IFERROR(VLOOKUP(A949,'[1]Diseño de Control Corrup'!$A$3:$J$100,3,FALSE),""))</f>
        <v/>
      </c>
      <c r="K949" s="25" t="str">
        <f>IF(A949="","",IFERROR(VLOOKUP(A949,'[1]Diseño de Control Corrup'!$A$3:$J$100,4,FALSE),""))</f>
        <v/>
      </c>
      <c r="M949" s="8"/>
      <c r="N949" s="8"/>
      <c r="O949" s="8"/>
      <c r="P949" s="8"/>
    </row>
    <row r="950" spans="1:16" s="26" customFormat="1" hidden="1" x14ac:dyDescent="0.25">
      <c r="A950" s="24" t="str">
        <f>IF('[1]Descripción del Riesgo de Corru'!A965="","",'[1]Descripción del Riesgo de Corru'!A965)</f>
        <v/>
      </c>
      <c r="B950" s="22" t="str">
        <f t="shared" si="14"/>
        <v/>
      </c>
      <c r="C950" s="24" t="str">
        <f>IF('[1]Descripción del Riesgo de Corru'!C965="","",'[1]Descripción del Riesgo de Corru'!C965)</f>
        <v/>
      </c>
      <c r="D950" s="25" t="str">
        <f>IFERROR(VLOOKUP(A950,'[1]Valoración de Control RiesgCorr'!$A$4:$AN$130,35,FALSE),"")</f>
        <v/>
      </c>
      <c r="E950" s="25" t="str">
        <f>IFERROR(VLOOKUP(A950,'[1]Zona de Riesgo Corrup'!$A$3:$E$12,5,FALSE),"")</f>
        <v/>
      </c>
      <c r="F950" s="25" t="str">
        <f>IF(A950="","",IFERROR(VLOOKUP(A950,'[1]Valoración de Control RiesgCorr'!$A$4:$AN$130,39,FALSE),""))</f>
        <v/>
      </c>
      <c r="G950" s="22" t="str">
        <f>IF(A950="","",IFERROR(VLOOKUP(A950,'[1]Zona de Riesgo Corrup'!$A$3:$I$22,9,FALSE),""))</f>
        <v/>
      </c>
      <c r="H950" s="25" t="str">
        <f>IF(A950="","",IFERROR(VLOOKUP(A950,'[1]Diseño de Control Corrup'!$A$3:$J$100,6,FALSE),""))</f>
        <v/>
      </c>
      <c r="I950" s="25"/>
      <c r="J950" s="25" t="str">
        <f>IF(A950="","",IFERROR(VLOOKUP(A950,'[1]Diseño de Control Corrup'!$A$3:$J$100,3,FALSE),""))</f>
        <v/>
      </c>
      <c r="K950" s="25" t="str">
        <f>IF(A950="","",IFERROR(VLOOKUP(A950,'[1]Diseño de Control Corrup'!$A$3:$J$100,4,FALSE),""))</f>
        <v/>
      </c>
      <c r="M950" s="8"/>
      <c r="N950" s="8"/>
      <c r="O950" s="8"/>
      <c r="P950" s="8"/>
    </row>
    <row r="951" spans="1:16" s="26" customFormat="1" hidden="1" x14ac:dyDescent="0.25">
      <c r="A951" s="24" t="str">
        <f>IF('[1]Descripción del Riesgo de Corru'!A966="","",'[1]Descripción del Riesgo de Corru'!A966)</f>
        <v/>
      </c>
      <c r="B951" s="22" t="str">
        <f t="shared" si="14"/>
        <v/>
      </c>
      <c r="C951" s="24" t="str">
        <f>IF('[1]Descripción del Riesgo de Corru'!C966="","",'[1]Descripción del Riesgo de Corru'!C966)</f>
        <v/>
      </c>
      <c r="D951" s="25" t="str">
        <f>IFERROR(VLOOKUP(A951,'[1]Valoración de Control RiesgCorr'!$A$4:$AN$130,35,FALSE),"")</f>
        <v/>
      </c>
      <c r="E951" s="25" t="str">
        <f>IFERROR(VLOOKUP(A951,'[1]Zona de Riesgo Corrup'!$A$3:$E$12,5,FALSE),"")</f>
        <v/>
      </c>
      <c r="F951" s="25" t="str">
        <f>IF(A951="","",IFERROR(VLOOKUP(A951,'[1]Valoración de Control RiesgCorr'!$A$4:$AN$130,39,FALSE),""))</f>
        <v/>
      </c>
      <c r="G951" s="22" t="str">
        <f>IF(A951="","",IFERROR(VLOOKUP(A951,'[1]Zona de Riesgo Corrup'!$A$3:$I$22,9,FALSE),""))</f>
        <v/>
      </c>
      <c r="H951" s="25" t="str">
        <f>IF(A951="","",IFERROR(VLOOKUP(A951,'[1]Diseño de Control Corrup'!$A$3:$J$100,6,FALSE),""))</f>
        <v/>
      </c>
      <c r="I951" s="25"/>
      <c r="J951" s="25" t="str">
        <f>IF(A951="","",IFERROR(VLOOKUP(A951,'[1]Diseño de Control Corrup'!$A$3:$J$100,3,FALSE),""))</f>
        <v/>
      </c>
      <c r="K951" s="25" t="str">
        <f>IF(A951="","",IFERROR(VLOOKUP(A951,'[1]Diseño de Control Corrup'!$A$3:$J$100,4,FALSE),""))</f>
        <v/>
      </c>
      <c r="M951" s="8"/>
      <c r="N951" s="8"/>
      <c r="O951" s="8"/>
      <c r="P951" s="8"/>
    </row>
    <row r="952" spans="1:16" s="26" customFormat="1" hidden="1" x14ac:dyDescent="0.25">
      <c r="A952" s="24" t="str">
        <f>IF('[1]Descripción del Riesgo de Corru'!A967="","",'[1]Descripción del Riesgo de Corru'!A967)</f>
        <v/>
      </c>
      <c r="B952" s="22" t="str">
        <f t="shared" si="14"/>
        <v/>
      </c>
      <c r="C952" s="24" t="str">
        <f>IF('[1]Descripción del Riesgo de Corru'!C967="","",'[1]Descripción del Riesgo de Corru'!C967)</f>
        <v/>
      </c>
      <c r="D952" s="25" t="str">
        <f>IFERROR(VLOOKUP(A952,'[1]Valoración de Control RiesgCorr'!$A$4:$AN$130,35,FALSE),"")</f>
        <v/>
      </c>
      <c r="E952" s="25" t="str">
        <f>IFERROR(VLOOKUP(A952,'[1]Zona de Riesgo Corrup'!$A$3:$E$12,5,FALSE),"")</f>
        <v/>
      </c>
      <c r="F952" s="25" t="str">
        <f>IF(A952="","",IFERROR(VLOOKUP(A952,'[1]Valoración de Control RiesgCorr'!$A$4:$AN$130,39,FALSE),""))</f>
        <v/>
      </c>
      <c r="G952" s="22" t="str">
        <f>IF(A952="","",IFERROR(VLOOKUP(A952,'[1]Zona de Riesgo Corrup'!$A$3:$I$22,9,FALSE),""))</f>
        <v/>
      </c>
      <c r="H952" s="25" t="str">
        <f>IF(A952="","",IFERROR(VLOOKUP(A952,'[1]Diseño de Control Corrup'!$A$3:$J$100,6,FALSE),""))</f>
        <v/>
      </c>
      <c r="I952" s="25"/>
      <c r="J952" s="25" t="str">
        <f>IF(A952="","",IFERROR(VLOOKUP(A952,'[1]Diseño de Control Corrup'!$A$3:$J$100,3,FALSE),""))</f>
        <v/>
      </c>
      <c r="K952" s="25" t="str">
        <f>IF(A952="","",IFERROR(VLOOKUP(A952,'[1]Diseño de Control Corrup'!$A$3:$J$100,4,FALSE),""))</f>
        <v/>
      </c>
      <c r="M952" s="8"/>
      <c r="N952" s="8"/>
      <c r="O952" s="8"/>
      <c r="P952" s="8"/>
    </row>
    <row r="953" spans="1:16" s="26" customFormat="1" hidden="1" x14ac:dyDescent="0.25">
      <c r="A953" s="24" t="str">
        <f>IF('[1]Descripción del Riesgo de Corru'!A968="","",'[1]Descripción del Riesgo de Corru'!A968)</f>
        <v/>
      </c>
      <c r="B953" s="22" t="str">
        <f t="shared" si="14"/>
        <v/>
      </c>
      <c r="C953" s="24" t="str">
        <f>IF('[1]Descripción del Riesgo de Corru'!C968="","",'[1]Descripción del Riesgo de Corru'!C968)</f>
        <v/>
      </c>
      <c r="D953" s="25" t="str">
        <f>IFERROR(VLOOKUP(A953,'[1]Valoración de Control RiesgCorr'!$A$4:$AN$130,35,FALSE),"")</f>
        <v/>
      </c>
      <c r="E953" s="25" t="str">
        <f>IFERROR(VLOOKUP(A953,'[1]Zona de Riesgo Corrup'!$A$3:$E$12,5,FALSE),"")</f>
        <v/>
      </c>
      <c r="F953" s="25" t="str">
        <f>IF(A953="","",IFERROR(VLOOKUP(A953,'[1]Valoración de Control RiesgCorr'!$A$4:$AN$130,39,FALSE),""))</f>
        <v/>
      </c>
      <c r="G953" s="22" t="str">
        <f>IF(A953="","",IFERROR(VLOOKUP(A953,'[1]Zona de Riesgo Corrup'!$A$3:$I$22,9,FALSE),""))</f>
        <v/>
      </c>
      <c r="H953" s="25" t="str">
        <f>IF(A953="","",IFERROR(VLOOKUP(A953,'[1]Diseño de Control Corrup'!$A$3:$J$100,6,FALSE),""))</f>
        <v/>
      </c>
      <c r="I953" s="25"/>
      <c r="J953" s="25" t="str">
        <f>IF(A953="","",IFERROR(VLOOKUP(A953,'[1]Diseño de Control Corrup'!$A$3:$J$100,3,FALSE),""))</f>
        <v/>
      </c>
      <c r="K953" s="25" t="str">
        <f>IF(A953="","",IFERROR(VLOOKUP(A953,'[1]Diseño de Control Corrup'!$A$3:$J$100,4,FALSE),""))</f>
        <v/>
      </c>
      <c r="M953" s="8"/>
      <c r="N953" s="8"/>
      <c r="O953" s="8"/>
      <c r="P953" s="8"/>
    </row>
    <row r="954" spans="1:16" s="26" customFormat="1" hidden="1" x14ac:dyDescent="0.25">
      <c r="A954" s="24" t="str">
        <f>IF('[1]Descripción del Riesgo de Corru'!A969="","",'[1]Descripción del Riesgo de Corru'!A969)</f>
        <v/>
      </c>
      <c r="B954" s="22" t="str">
        <f t="shared" si="14"/>
        <v/>
      </c>
      <c r="C954" s="24" t="str">
        <f>IF('[1]Descripción del Riesgo de Corru'!C969="","",'[1]Descripción del Riesgo de Corru'!C969)</f>
        <v/>
      </c>
      <c r="D954" s="25" t="str">
        <f>IFERROR(VLOOKUP(A954,'[1]Valoración de Control RiesgCorr'!$A$4:$AN$130,35,FALSE),"")</f>
        <v/>
      </c>
      <c r="E954" s="25" t="str">
        <f>IFERROR(VLOOKUP(A954,'[1]Zona de Riesgo Corrup'!$A$3:$E$12,5,FALSE),"")</f>
        <v/>
      </c>
      <c r="F954" s="25" t="str">
        <f>IF(A954="","",IFERROR(VLOOKUP(A954,'[1]Valoración de Control RiesgCorr'!$A$4:$AN$130,39,FALSE),""))</f>
        <v/>
      </c>
      <c r="G954" s="22" t="str">
        <f>IF(A954="","",IFERROR(VLOOKUP(A954,'[1]Zona de Riesgo Corrup'!$A$3:$I$22,9,FALSE),""))</f>
        <v/>
      </c>
      <c r="H954" s="25" t="str">
        <f>IF(A954="","",IFERROR(VLOOKUP(A954,'[1]Diseño de Control Corrup'!$A$3:$J$100,6,FALSE),""))</f>
        <v/>
      </c>
      <c r="I954" s="25"/>
      <c r="J954" s="25" t="str">
        <f>IF(A954="","",IFERROR(VLOOKUP(A954,'[1]Diseño de Control Corrup'!$A$3:$J$100,3,FALSE),""))</f>
        <v/>
      </c>
      <c r="K954" s="25" t="str">
        <f>IF(A954="","",IFERROR(VLOOKUP(A954,'[1]Diseño de Control Corrup'!$A$3:$J$100,4,FALSE),""))</f>
        <v/>
      </c>
      <c r="M954" s="8"/>
      <c r="N954" s="8"/>
      <c r="O954" s="8"/>
      <c r="P954" s="8"/>
    </row>
    <row r="955" spans="1:16" s="26" customFormat="1" hidden="1" x14ac:dyDescent="0.25">
      <c r="A955" s="24" t="str">
        <f>IF('[1]Descripción del Riesgo de Corru'!A970="","",'[1]Descripción del Riesgo de Corru'!A970)</f>
        <v/>
      </c>
      <c r="B955" s="22" t="str">
        <f t="shared" si="14"/>
        <v/>
      </c>
      <c r="C955" s="24" t="str">
        <f>IF('[1]Descripción del Riesgo de Corru'!C970="","",'[1]Descripción del Riesgo de Corru'!C970)</f>
        <v/>
      </c>
      <c r="D955" s="25" t="str">
        <f>IFERROR(VLOOKUP(A955,'[1]Valoración de Control RiesgCorr'!$A$4:$AN$130,35,FALSE),"")</f>
        <v/>
      </c>
      <c r="E955" s="25" t="str">
        <f>IFERROR(VLOOKUP(A955,'[1]Zona de Riesgo Corrup'!$A$3:$E$12,5,FALSE),"")</f>
        <v/>
      </c>
      <c r="F955" s="25" t="str">
        <f>IF(A955="","",IFERROR(VLOOKUP(A955,'[1]Valoración de Control RiesgCorr'!$A$4:$AN$130,39,FALSE),""))</f>
        <v/>
      </c>
      <c r="G955" s="22" t="str">
        <f>IF(A955="","",IFERROR(VLOOKUP(A955,'[1]Zona de Riesgo Corrup'!$A$3:$I$22,9,FALSE),""))</f>
        <v/>
      </c>
      <c r="H955" s="25" t="str">
        <f>IF(A955="","",IFERROR(VLOOKUP(A955,'[1]Diseño de Control Corrup'!$A$3:$J$100,6,FALSE),""))</f>
        <v/>
      </c>
      <c r="I955" s="25"/>
      <c r="J955" s="25" t="str">
        <f>IF(A955="","",IFERROR(VLOOKUP(A955,'[1]Diseño de Control Corrup'!$A$3:$J$100,3,FALSE),""))</f>
        <v/>
      </c>
      <c r="K955" s="25" t="str">
        <f>IF(A955="","",IFERROR(VLOOKUP(A955,'[1]Diseño de Control Corrup'!$A$3:$J$100,4,FALSE),""))</f>
        <v/>
      </c>
      <c r="M955" s="8"/>
      <c r="N955" s="8"/>
      <c r="O955" s="8"/>
      <c r="P955" s="8"/>
    </row>
    <row r="956" spans="1:16" s="26" customFormat="1" hidden="1" x14ac:dyDescent="0.25">
      <c r="A956" s="24" t="str">
        <f>IF('[1]Descripción del Riesgo de Corru'!A971="","",'[1]Descripción del Riesgo de Corru'!A971)</f>
        <v/>
      </c>
      <c r="B956" s="22" t="str">
        <f t="shared" si="14"/>
        <v/>
      </c>
      <c r="C956" s="24" t="str">
        <f>IF('[1]Descripción del Riesgo de Corru'!C971="","",'[1]Descripción del Riesgo de Corru'!C971)</f>
        <v/>
      </c>
      <c r="D956" s="25" t="str">
        <f>IFERROR(VLOOKUP(A956,'[1]Valoración de Control RiesgCorr'!$A$4:$AN$130,35,FALSE),"")</f>
        <v/>
      </c>
      <c r="E956" s="25" t="str">
        <f>IFERROR(VLOOKUP(A956,'[1]Zona de Riesgo Corrup'!$A$3:$E$12,5,FALSE),"")</f>
        <v/>
      </c>
      <c r="F956" s="25" t="str">
        <f>IF(A956="","",IFERROR(VLOOKUP(A956,'[1]Valoración de Control RiesgCorr'!$A$4:$AN$130,39,FALSE),""))</f>
        <v/>
      </c>
      <c r="G956" s="22" t="str">
        <f>IF(A956="","",IFERROR(VLOOKUP(A956,'[1]Zona de Riesgo Corrup'!$A$3:$I$22,9,FALSE),""))</f>
        <v/>
      </c>
      <c r="H956" s="25" t="str">
        <f>IF(A956="","",IFERROR(VLOOKUP(A956,'[1]Diseño de Control Corrup'!$A$3:$J$100,6,FALSE),""))</f>
        <v/>
      </c>
      <c r="I956" s="25"/>
      <c r="J956" s="25" t="str">
        <f>IF(A956="","",IFERROR(VLOOKUP(A956,'[1]Diseño de Control Corrup'!$A$3:$J$100,3,FALSE),""))</f>
        <v/>
      </c>
      <c r="K956" s="25" t="str">
        <f>IF(A956="","",IFERROR(VLOOKUP(A956,'[1]Diseño de Control Corrup'!$A$3:$J$100,4,FALSE),""))</f>
        <v/>
      </c>
      <c r="M956" s="8"/>
      <c r="N956" s="8"/>
      <c r="O956" s="8"/>
      <c r="P956" s="8"/>
    </row>
    <row r="957" spans="1:16" s="26" customFormat="1" hidden="1" x14ac:dyDescent="0.25">
      <c r="A957" s="24" t="str">
        <f>IF('[1]Descripción del Riesgo de Corru'!A972="","",'[1]Descripción del Riesgo de Corru'!A972)</f>
        <v/>
      </c>
      <c r="B957" s="22" t="str">
        <f t="shared" si="14"/>
        <v/>
      </c>
      <c r="C957" s="24" t="str">
        <f>IF('[1]Descripción del Riesgo de Corru'!C972="","",'[1]Descripción del Riesgo de Corru'!C972)</f>
        <v/>
      </c>
      <c r="D957" s="25" t="str">
        <f>IFERROR(VLOOKUP(A957,'[1]Valoración de Control RiesgCorr'!$A$4:$AN$130,35,FALSE),"")</f>
        <v/>
      </c>
      <c r="E957" s="25" t="str">
        <f>IFERROR(VLOOKUP(A957,'[1]Zona de Riesgo Corrup'!$A$3:$E$12,5,FALSE),"")</f>
        <v/>
      </c>
      <c r="F957" s="25" t="str">
        <f>IF(A957="","",IFERROR(VLOOKUP(A957,'[1]Valoración de Control RiesgCorr'!$A$4:$AN$130,39,FALSE),""))</f>
        <v/>
      </c>
      <c r="G957" s="22" t="str">
        <f>IF(A957="","",IFERROR(VLOOKUP(A957,'[1]Zona de Riesgo Corrup'!$A$3:$I$22,9,FALSE),""))</f>
        <v/>
      </c>
      <c r="H957" s="25" t="str">
        <f>IF(A957="","",IFERROR(VLOOKUP(A957,'[1]Diseño de Control Corrup'!$A$3:$J$100,6,FALSE),""))</f>
        <v/>
      </c>
      <c r="I957" s="25"/>
      <c r="J957" s="25" t="str">
        <f>IF(A957="","",IFERROR(VLOOKUP(A957,'[1]Diseño de Control Corrup'!$A$3:$J$100,3,FALSE),""))</f>
        <v/>
      </c>
      <c r="K957" s="25" t="str">
        <f>IF(A957="","",IFERROR(VLOOKUP(A957,'[1]Diseño de Control Corrup'!$A$3:$J$100,4,FALSE),""))</f>
        <v/>
      </c>
      <c r="M957" s="8"/>
      <c r="N957" s="8"/>
      <c r="O957" s="8"/>
      <c r="P957" s="8"/>
    </row>
    <row r="958" spans="1:16" s="26" customFormat="1" hidden="1" x14ac:dyDescent="0.25">
      <c r="A958" s="24" t="str">
        <f>IF('[1]Descripción del Riesgo de Corru'!A973="","",'[1]Descripción del Riesgo de Corru'!A973)</f>
        <v/>
      </c>
      <c r="B958" s="22" t="str">
        <f t="shared" si="14"/>
        <v/>
      </c>
      <c r="C958" s="24" t="str">
        <f>IF('[1]Descripción del Riesgo de Corru'!C973="","",'[1]Descripción del Riesgo de Corru'!C973)</f>
        <v/>
      </c>
      <c r="D958" s="25" t="str">
        <f>IFERROR(VLOOKUP(A958,'[1]Valoración de Control RiesgCorr'!$A$4:$AN$130,35,FALSE),"")</f>
        <v/>
      </c>
      <c r="E958" s="25" t="str">
        <f>IFERROR(VLOOKUP(A958,'[1]Zona de Riesgo Corrup'!$A$3:$E$12,5,FALSE),"")</f>
        <v/>
      </c>
      <c r="F958" s="25" t="str">
        <f>IF(A958="","",IFERROR(VLOOKUP(A958,'[1]Valoración de Control RiesgCorr'!$A$4:$AN$130,39,FALSE),""))</f>
        <v/>
      </c>
      <c r="G958" s="22" t="str">
        <f>IF(A958="","",IFERROR(VLOOKUP(A958,'[1]Zona de Riesgo Corrup'!$A$3:$I$22,9,FALSE),""))</f>
        <v/>
      </c>
      <c r="H958" s="25" t="str">
        <f>IF(A958="","",IFERROR(VLOOKUP(A958,'[1]Diseño de Control Corrup'!$A$3:$J$100,6,FALSE),""))</f>
        <v/>
      </c>
      <c r="I958" s="25"/>
      <c r="J958" s="25" t="str">
        <f>IF(A958="","",IFERROR(VLOOKUP(A958,'[1]Diseño de Control Corrup'!$A$3:$J$100,3,FALSE),""))</f>
        <v/>
      </c>
      <c r="K958" s="25" t="str">
        <f>IF(A958="","",IFERROR(VLOOKUP(A958,'[1]Diseño de Control Corrup'!$A$3:$J$100,4,FALSE),""))</f>
        <v/>
      </c>
      <c r="M958" s="8"/>
      <c r="N958" s="8"/>
      <c r="O958" s="8"/>
      <c r="P958" s="8"/>
    </row>
    <row r="959" spans="1:16" s="26" customFormat="1" hidden="1" x14ac:dyDescent="0.25">
      <c r="A959" s="24" t="str">
        <f>IF('[1]Descripción del Riesgo de Corru'!A974="","",'[1]Descripción del Riesgo de Corru'!A974)</f>
        <v/>
      </c>
      <c r="B959" s="22" t="str">
        <f t="shared" si="14"/>
        <v/>
      </c>
      <c r="C959" s="24" t="str">
        <f>IF('[1]Descripción del Riesgo de Corru'!C974="","",'[1]Descripción del Riesgo de Corru'!C974)</f>
        <v/>
      </c>
      <c r="D959" s="25" t="str">
        <f>IFERROR(VLOOKUP(A959,'[1]Valoración de Control RiesgCorr'!$A$4:$AN$130,35,FALSE),"")</f>
        <v/>
      </c>
      <c r="E959" s="25" t="str">
        <f>IFERROR(VLOOKUP(A959,'[1]Zona de Riesgo Corrup'!$A$3:$E$12,5,FALSE),"")</f>
        <v/>
      </c>
      <c r="F959" s="25" t="str">
        <f>IF(A959="","",IFERROR(VLOOKUP(A959,'[1]Valoración de Control RiesgCorr'!$A$4:$AN$130,39,FALSE),""))</f>
        <v/>
      </c>
      <c r="G959" s="22" t="str">
        <f>IF(A959="","",IFERROR(VLOOKUP(A959,'[1]Zona de Riesgo Corrup'!$A$3:$I$22,9,FALSE),""))</f>
        <v/>
      </c>
      <c r="H959" s="25" t="str">
        <f>IF(A959="","",IFERROR(VLOOKUP(A959,'[1]Diseño de Control Corrup'!$A$3:$J$100,6,FALSE),""))</f>
        <v/>
      </c>
      <c r="I959" s="25"/>
      <c r="J959" s="25" t="str">
        <f>IF(A959="","",IFERROR(VLOOKUP(A959,'[1]Diseño de Control Corrup'!$A$3:$J$100,3,FALSE),""))</f>
        <v/>
      </c>
      <c r="K959" s="25" t="str">
        <f>IF(A959="","",IFERROR(VLOOKUP(A959,'[1]Diseño de Control Corrup'!$A$3:$J$100,4,FALSE),""))</f>
        <v/>
      </c>
      <c r="M959" s="8"/>
      <c r="N959" s="8"/>
      <c r="O959" s="8"/>
      <c r="P959" s="8"/>
    </row>
    <row r="960" spans="1:16" s="26" customFormat="1" hidden="1" x14ac:dyDescent="0.25">
      <c r="A960" s="24" t="str">
        <f>IF('[1]Descripción del Riesgo de Corru'!A975="","",'[1]Descripción del Riesgo de Corru'!A975)</f>
        <v/>
      </c>
      <c r="B960" s="22" t="str">
        <f t="shared" si="14"/>
        <v/>
      </c>
      <c r="C960" s="24" t="str">
        <f>IF('[1]Descripción del Riesgo de Corru'!C975="","",'[1]Descripción del Riesgo de Corru'!C975)</f>
        <v/>
      </c>
      <c r="D960" s="25" t="str">
        <f>IFERROR(VLOOKUP(A960,'[1]Valoración de Control RiesgCorr'!$A$4:$AN$130,35,FALSE),"")</f>
        <v/>
      </c>
      <c r="E960" s="25" t="str">
        <f>IFERROR(VLOOKUP(A960,'[1]Zona de Riesgo Corrup'!$A$3:$E$12,5,FALSE),"")</f>
        <v/>
      </c>
      <c r="F960" s="25" t="str">
        <f>IF(A960="","",IFERROR(VLOOKUP(A960,'[1]Valoración de Control RiesgCorr'!$A$4:$AN$130,39,FALSE),""))</f>
        <v/>
      </c>
      <c r="G960" s="22" t="str">
        <f>IF(A960="","",IFERROR(VLOOKUP(A960,'[1]Zona de Riesgo Corrup'!$A$3:$I$22,9,FALSE),""))</f>
        <v/>
      </c>
      <c r="H960" s="25" t="str">
        <f>IF(A960="","",IFERROR(VLOOKUP(A960,'[1]Diseño de Control Corrup'!$A$3:$J$100,6,FALSE),""))</f>
        <v/>
      </c>
      <c r="I960" s="25"/>
      <c r="J960" s="25" t="str">
        <f>IF(A960="","",IFERROR(VLOOKUP(A960,'[1]Diseño de Control Corrup'!$A$3:$J$100,3,FALSE),""))</f>
        <v/>
      </c>
      <c r="K960" s="25" t="str">
        <f>IF(A960="","",IFERROR(VLOOKUP(A960,'[1]Diseño de Control Corrup'!$A$3:$J$100,4,FALSE),""))</f>
        <v/>
      </c>
      <c r="M960" s="8"/>
      <c r="N960" s="8"/>
      <c r="O960" s="8"/>
      <c r="P960" s="8"/>
    </row>
    <row r="961" spans="1:16" s="26" customFormat="1" hidden="1" x14ac:dyDescent="0.25">
      <c r="A961" s="24" t="str">
        <f>IF('[1]Descripción del Riesgo de Corru'!A976="","",'[1]Descripción del Riesgo de Corru'!A976)</f>
        <v/>
      </c>
      <c r="B961" s="22" t="str">
        <f t="shared" si="14"/>
        <v/>
      </c>
      <c r="C961" s="24" t="str">
        <f>IF('[1]Descripción del Riesgo de Corru'!C976="","",'[1]Descripción del Riesgo de Corru'!C976)</f>
        <v/>
      </c>
      <c r="D961" s="25" t="str">
        <f>IFERROR(VLOOKUP(A961,'[1]Valoración de Control RiesgCorr'!$A$4:$AN$130,35,FALSE),"")</f>
        <v/>
      </c>
      <c r="E961" s="25" t="str">
        <f>IFERROR(VLOOKUP(A961,'[1]Zona de Riesgo Corrup'!$A$3:$E$12,5,FALSE),"")</f>
        <v/>
      </c>
      <c r="F961" s="25" t="str">
        <f>IF(A961="","",IFERROR(VLOOKUP(A961,'[1]Valoración de Control RiesgCorr'!$A$4:$AN$130,39,FALSE),""))</f>
        <v/>
      </c>
      <c r="G961" s="22" t="str">
        <f>IF(A961="","",IFERROR(VLOOKUP(A961,'[1]Zona de Riesgo Corrup'!$A$3:$I$22,9,FALSE),""))</f>
        <v/>
      </c>
      <c r="H961" s="25" t="str">
        <f>IF(A961="","",IFERROR(VLOOKUP(A961,'[1]Diseño de Control Corrup'!$A$3:$J$100,6,FALSE),""))</f>
        <v/>
      </c>
      <c r="I961" s="25"/>
      <c r="J961" s="25" t="str">
        <f>IF(A961="","",IFERROR(VLOOKUP(A961,'[1]Diseño de Control Corrup'!$A$3:$J$100,3,FALSE),""))</f>
        <v/>
      </c>
      <c r="K961" s="25" t="str">
        <f>IF(A961="","",IFERROR(VLOOKUP(A961,'[1]Diseño de Control Corrup'!$A$3:$J$100,4,FALSE),""))</f>
        <v/>
      </c>
      <c r="M961" s="8"/>
      <c r="N961" s="8"/>
      <c r="O961" s="8"/>
      <c r="P961" s="8"/>
    </row>
    <row r="962" spans="1:16" s="26" customFormat="1" hidden="1" x14ac:dyDescent="0.25">
      <c r="A962" s="24" t="str">
        <f>IF('[1]Descripción del Riesgo de Corru'!A977="","",'[1]Descripción del Riesgo de Corru'!A977)</f>
        <v/>
      </c>
      <c r="B962" s="22" t="str">
        <f t="shared" si="14"/>
        <v/>
      </c>
      <c r="C962" s="24" t="str">
        <f>IF('[1]Descripción del Riesgo de Corru'!C977="","",'[1]Descripción del Riesgo de Corru'!C977)</f>
        <v/>
      </c>
      <c r="D962" s="25" t="str">
        <f>IFERROR(VLOOKUP(A962,'[1]Valoración de Control RiesgCorr'!$A$4:$AN$130,35,FALSE),"")</f>
        <v/>
      </c>
      <c r="E962" s="25" t="str">
        <f>IFERROR(VLOOKUP(A962,'[1]Zona de Riesgo Corrup'!$A$3:$E$12,5,FALSE),"")</f>
        <v/>
      </c>
      <c r="F962" s="25" t="str">
        <f>IF(A962="","",IFERROR(VLOOKUP(A962,'[1]Valoración de Control RiesgCorr'!$A$4:$AN$130,39,FALSE),""))</f>
        <v/>
      </c>
      <c r="G962" s="22" t="str">
        <f>IF(A962="","",IFERROR(VLOOKUP(A962,'[1]Zona de Riesgo Corrup'!$A$3:$I$22,9,FALSE),""))</f>
        <v/>
      </c>
      <c r="H962" s="25" t="str">
        <f>IF(A962="","",IFERROR(VLOOKUP(A962,'[1]Diseño de Control Corrup'!$A$3:$J$100,6,FALSE),""))</f>
        <v/>
      </c>
      <c r="I962" s="25"/>
      <c r="J962" s="25" t="str">
        <f>IF(A962="","",IFERROR(VLOOKUP(A962,'[1]Diseño de Control Corrup'!$A$3:$J$100,3,FALSE),""))</f>
        <v/>
      </c>
      <c r="K962" s="25" t="str">
        <f>IF(A962="","",IFERROR(VLOOKUP(A962,'[1]Diseño de Control Corrup'!$A$3:$J$100,4,FALSE),""))</f>
        <v/>
      </c>
      <c r="M962" s="8"/>
      <c r="N962" s="8"/>
      <c r="O962" s="8"/>
      <c r="P962" s="8"/>
    </row>
    <row r="963" spans="1:16" s="26" customFormat="1" hidden="1" x14ac:dyDescent="0.25">
      <c r="A963" s="24" t="str">
        <f>IF('[1]Descripción del Riesgo de Corru'!A978="","",'[1]Descripción del Riesgo de Corru'!A978)</f>
        <v/>
      </c>
      <c r="B963" s="22" t="str">
        <f t="shared" si="14"/>
        <v/>
      </c>
      <c r="C963" s="24" t="str">
        <f>IF('[1]Descripción del Riesgo de Corru'!C978="","",'[1]Descripción del Riesgo de Corru'!C978)</f>
        <v/>
      </c>
      <c r="D963" s="25" t="str">
        <f>IFERROR(VLOOKUP(A963,'[1]Valoración de Control RiesgCorr'!$A$4:$AN$130,35,FALSE),"")</f>
        <v/>
      </c>
      <c r="E963" s="25" t="str">
        <f>IFERROR(VLOOKUP(A963,'[1]Zona de Riesgo Corrup'!$A$3:$E$12,5,FALSE),"")</f>
        <v/>
      </c>
      <c r="F963" s="25" t="str">
        <f>IF(A963="","",IFERROR(VLOOKUP(A963,'[1]Valoración de Control RiesgCorr'!$A$4:$AN$130,39,FALSE),""))</f>
        <v/>
      </c>
      <c r="G963" s="22" t="str">
        <f>IF(A963="","",IFERROR(VLOOKUP(A963,'[1]Zona de Riesgo Corrup'!$A$3:$I$22,9,FALSE),""))</f>
        <v/>
      </c>
      <c r="H963" s="25" t="str">
        <f>IF(A963="","",IFERROR(VLOOKUP(A963,'[1]Diseño de Control Corrup'!$A$3:$J$100,6,FALSE),""))</f>
        <v/>
      </c>
      <c r="I963" s="25"/>
      <c r="J963" s="25" t="str">
        <f>IF(A963="","",IFERROR(VLOOKUP(A963,'[1]Diseño de Control Corrup'!$A$3:$J$100,3,FALSE),""))</f>
        <v/>
      </c>
      <c r="K963" s="25" t="str">
        <f>IF(A963="","",IFERROR(VLOOKUP(A963,'[1]Diseño de Control Corrup'!$A$3:$J$100,4,FALSE),""))</f>
        <v/>
      </c>
      <c r="M963" s="8"/>
      <c r="N963" s="8"/>
      <c r="O963" s="8"/>
      <c r="P963" s="8"/>
    </row>
    <row r="964" spans="1:16" s="26" customFormat="1" hidden="1" x14ac:dyDescent="0.25">
      <c r="A964" s="24" t="str">
        <f>IF('[1]Descripción del Riesgo de Corru'!A979="","",'[1]Descripción del Riesgo de Corru'!A979)</f>
        <v/>
      </c>
      <c r="B964" s="22" t="str">
        <f t="shared" si="14"/>
        <v/>
      </c>
      <c r="C964" s="24" t="str">
        <f>IF('[1]Descripción del Riesgo de Corru'!C979="","",'[1]Descripción del Riesgo de Corru'!C979)</f>
        <v/>
      </c>
      <c r="D964" s="25" t="str">
        <f>IFERROR(VLOOKUP(A964,'[1]Valoración de Control RiesgCorr'!$A$4:$AN$130,35,FALSE),"")</f>
        <v/>
      </c>
      <c r="E964" s="25" t="str">
        <f>IFERROR(VLOOKUP(A964,'[1]Zona de Riesgo Corrup'!$A$3:$E$12,5,FALSE),"")</f>
        <v/>
      </c>
      <c r="F964" s="25" t="str">
        <f>IF(A964="","",IFERROR(VLOOKUP(A964,'[1]Valoración de Control RiesgCorr'!$A$4:$AN$130,39,FALSE),""))</f>
        <v/>
      </c>
      <c r="G964" s="22" t="str">
        <f>IF(A964="","",IFERROR(VLOOKUP(A964,'[1]Zona de Riesgo Corrup'!$A$3:$I$22,9,FALSE),""))</f>
        <v/>
      </c>
      <c r="H964" s="25" t="str">
        <f>IF(A964="","",IFERROR(VLOOKUP(A964,'[1]Diseño de Control Corrup'!$A$3:$J$100,6,FALSE),""))</f>
        <v/>
      </c>
      <c r="I964" s="25"/>
      <c r="J964" s="25" t="str">
        <f>IF(A964="","",IFERROR(VLOOKUP(A964,'[1]Diseño de Control Corrup'!$A$3:$J$100,3,FALSE),""))</f>
        <v/>
      </c>
      <c r="K964" s="25" t="str">
        <f>IF(A964="","",IFERROR(VLOOKUP(A964,'[1]Diseño de Control Corrup'!$A$3:$J$100,4,FALSE),""))</f>
        <v/>
      </c>
      <c r="M964" s="8"/>
      <c r="N964" s="8"/>
      <c r="O964" s="8"/>
      <c r="P964" s="8"/>
    </row>
    <row r="965" spans="1:16" s="26" customFormat="1" hidden="1" x14ac:dyDescent="0.25">
      <c r="A965" s="24" t="str">
        <f>IF('[1]Descripción del Riesgo de Corru'!A980="","",'[1]Descripción del Riesgo de Corru'!A980)</f>
        <v/>
      </c>
      <c r="B965" s="22" t="str">
        <f t="shared" si="14"/>
        <v/>
      </c>
      <c r="C965" s="24" t="str">
        <f>IF('[1]Descripción del Riesgo de Corru'!C980="","",'[1]Descripción del Riesgo de Corru'!C980)</f>
        <v/>
      </c>
      <c r="D965" s="25" t="str">
        <f>IFERROR(VLOOKUP(A965,'[1]Valoración de Control RiesgCorr'!$A$4:$AN$130,35,FALSE),"")</f>
        <v/>
      </c>
      <c r="E965" s="25" t="str">
        <f>IFERROR(VLOOKUP(A965,'[1]Zona de Riesgo Corrup'!$A$3:$E$12,5,FALSE),"")</f>
        <v/>
      </c>
      <c r="F965" s="25" t="str">
        <f>IF(A965="","",IFERROR(VLOOKUP(A965,'[1]Valoración de Control RiesgCorr'!$A$4:$AN$130,39,FALSE),""))</f>
        <v/>
      </c>
      <c r="G965" s="22" t="str">
        <f>IF(A965="","",IFERROR(VLOOKUP(A965,'[1]Zona de Riesgo Corrup'!$A$3:$I$22,9,FALSE),""))</f>
        <v/>
      </c>
      <c r="H965" s="25" t="str">
        <f>IF(A965="","",IFERROR(VLOOKUP(A965,'[1]Diseño de Control Corrup'!$A$3:$J$100,6,FALSE),""))</f>
        <v/>
      </c>
      <c r="I965" s="25"/>
      <c r="J965" s="25" t="str">
        <f>IF(A965="","",IFERROR(VLOOKUP(A965,'[1]Diseño de Control Corrup'!$A$3:$J$100,3,FALSE),""))</f>
        <v/>
      </c>
      <c r="K965" s="25" t="str">
        <f>IF(A965="","",IFERROR(VLOOKUP(A965,'[1]Diseño de Control Corrup'!$A$3:$J$100,4,FALSE),""))</f>
        <v/>
      </c>
      <c r="M965" s="8"/>
      <c r="N965" s="8"/>
      <c r="O965" s="8"/>
      <c r="P965" s="8"/>
    </row>
    <row r="966" spans="1:16" s="26" customFormat="1" hidden="1" x14ac:dyDescent="0.25">
      <c r="A966" s="24" t="str">
        <f>IF('[1]Descripción del Riesgo de Corru'!A981="","",'[1]Descripción del Riesgo de Corru'!A981)</f>
        <v/>
      </c>
      <c r="B966" s="22" t="str">
        <f t="shared" si="14"/>
        <v/>
      </c>
      <c r="C966" s="24" t="str">
        <f>IF('[1]Descripción del Riesgo de Corru'!C981="","",'[1]Descripción del Riesgo de Corru'!C981)</f>
        <v/>
      </c>
      <c r="D966" s="25" t="str">
        <f>IFERROR(VLOOKUP(A966,'[1]Valoración de Control RiesgCorr'!$A$4:$AN$130,35,FALSE),"")</f>
        <v/>
      </c>
      <c r="E966" s="25" t="str">
        <f>IFERROR(VLOOKUP(A966,'[1]Zona de Riesgo Corrup'!$A$3:$E$12,5,FALSE),"")</f>
        <v/>
      </c>
      <c r="F966" s="25" t="str">
        <f>IF(A966="","",IFERROR(VLOOKUP(A966,'[1]Valoración de Control RiesgCorr'!$A$4:$AN$130,39,FALSE),""))</f>
        <v/>
      </c>
      <c r="G966" s="22" t="str">
        <f>IF(A966="","",IFERROR(VLOOKUP(A966,'[1]Zona de Riesgo Corrup'!$A$3:$I$22,9,FALSE),""))</f>
        <v/>
      </c>
      <c r="H966" s="25" t="str">
        <f>IF(A966="","",IFERROR(VLOOKUP(A966,'[1]Diseño de Control Corrup'!$A$3:$J$100,6,FALSE),""))</f>
        <v/>
      </c>
      <c r="I966" s="25"/>
      <c r="J966" s="25" t="str">
        <f>IF(A966="","",IFERROR(VLOOKUP(A966,'[1]Diseño de Control Corrup'!$A$3:$J$100,3,FALSE),""))</f>
        <v/>
      </c>
      <c r="K966" s="25" t="str">
        <f>IF(A966="","",IFERROR(VLOOKUP(A966,'[1]Diseño de Control Corrup'!$A$3:$J$100,4,FALSE),""))</f>
        <v/>
      </c>
      <c r="M966" s="8"/>
      <c r="N966" s="8"/>
      <c r="O966" s="8"/>
      <c r="P966" s="8"/>
    </row>
    <row r="967" spans="1:16" s="26" customFormat="1" hidden="1" x14ac:dyDescent="0.25">
      <c r="A967" s="24" t="str">
        <f>IF('[1]Descripción del Riesgo de Corru'!A982="","",'[1]Descripción del Riesgo de Corru'!A982)</f>
        <v/>
      </c>
      <c r="B967" s="22" t="str">
        <f t="shared" si="14"/>
        <v/>
      </c>
      <c r="C967" s="24" t="str">
        <f>IF('[1]Descripción del Riesgo de Corru'!C982="","",'[1]Descripción del Riesgo de Corru'!C982)</f>
        <v/>
      </c>
      <c r="D967" s="25" t="str">
        <f>IFERROR(VLOOKUP(A967,'[1]Valoración de Control RiesgCorr'!$A$4:$AN$130,35,FALSE),"")</f>
        <v/>
      </c>
      <c r="E967" s="25" t="str">
        <f>IFERROR(VLOOKUP(A967,'[1]Zona de Riesgo Corrup'!$A$3:$E$12,5,FALSE),"")</f>
        <v/>
      </c>
      <c r="F967" s="25" t="str">
        <f>IF(A967="","",IFERROR(VLOOKUP(A967,'[1]Valoración de Control RiesgCorr'!$A$4:$AN$130,39,FALSE),""))</f>
        <v/>
      </c>
      <c r="G967" s="22" t="str">
        <f>IF(A967="","",IFERROR(VLOOKUP(A967,'[1]Zona de Riesgo Corrup'!$A$3:$I$22,9,FALSE),""))</f>
        <v/>
      </c>
      <c r="H967" s="25" t="str">
        <f>IF(A967="","",IFERROR(VLOOKUP(A967,'[1]Diseño de Control Corrup'!$A$3:$J$100,6,FALSE),""))</f>
        <v/>
      </c>
      <c r="I967" s="25"/>
      <c r="J967" s="25" t="str">
        <f>IF(A967="","",IFERROR(VLOOKUP(A967,'[1]Diseño de Control Corrup'!$A$3:$J$100,3,FALSE),""))</f>
        <v/>
      </c>
      <c r="K967" s="25" t="str">
        <f>IF(A967="","",IFERROR(VLOOKUP(A967,'[1]Diseño de Control Corrup'!$A$3:$J$100,4,FALSE),""))</f>
        <v/>
      </c>
      <c r="M967" s="8"/>
      <c r="N967" s="8"/>
      <c r="O967" s="8"/>
      <c r="P967" s="8"/>
    </row>
    <row r="968" spans="1:16" s="26" customFormat="1" hidden="1" x14ac:dyDescent="0.25">
      <c r="A968" s="24" t="str">
        <f>IF('[1]Descripción del Riesgo de Corru'!A983="","",'[1]Descripción del Riesgo de Corru'!A983)</f>
        <v/>
      </c>
      <c r="B968" s="22" t="str">
        <f t="shared" si="14"/>
        <v/>
      </c>
      <c r="C968" s="24" t="str">
        <f>IF('[1]Descripción del Riesgo de Corru'!C983="","",'[1]Descripción del Riesgo de Corru'!C983)</f>
        <v/>
      </c>
      <c r="D968" s="25" t="str">
        <f>IFERROR(VLOOKUP(A968,'[1]Valoración de Control RiesgCorr'!$A$4:$AN$130,35,FALSE),"")</f>
        <v/>
      </c>
      <c r="E968" s="25" t="str">
        <f>IFERROR(VLOOKUP(A968,'[1]Zona de Riesgo Corrup'!$A$3:$E$12,5,FALSE),"")</f>
        <v/>
      </c>
      <c r="F968" s="25" t="str">
        <f>IF(A968="","",IFERROR(VLOOKUP(A968,'[1]Valoración de Control RiesgCorr'!$A$4:$AN$130,39,FALSE),""))</f>
        <v/>
      </c>
      <c r="G968" s="22" t="str">
        <f>IF(A968="","",IFERROR(VLOOKUP(A968,'[1]Zona de Riesgo Corrup'!$A$3:$I$22,9,FALSE),""))</f>
        <v/>
      </c>
      <c r="H968" s="25" t="str">
        <f>IF(A968="","",IFERROR(VLOOKUP(A968,'[1]Diseño de Control Corrup'!$A$3:$J$100,6,FALSE),""))</f>
        <v/>
      </c>
      <c r="I968" s="25"/>
      <c r="J968" s="25" t="str">
        <f>IF(A968="","",IFERROR(VLOOKUP(A968,'[1]Diseño de Control Corrup'!$A$3:$J$100,3,FALSE),""))</f>
        <v/>
      </c>
      <c r="K968" s="25" t="str">
        <f>IF(A968="","",IFERROR(VLOOKUP(A968,'[1]Diseño de Control Corrup'!$A$3:$J$100,4,FALSE),""))</f>
        <v/>
      </c>
      <c r="M968" s="8"/>
      <c r="N968" s="8"/>
      <c r="O968" s="8"/>
      <c r="P968" s="8"/>
    </row>
    <row r="969" spans="1:16" s="26" customFormat="1" hidden="1" x14ac:dyDescent="0.25">
      <c r="A969" s="24" t="str">
        <f>IF('[1]Descripción del Riesgo de Corru'!A984="","",'[1]Descripción del Riesgo de Corru'!A984)</f>
        <v/>
      </c>
      <c r="B969" s="22" t="str">
        <f t="shared" si="14"/>
        <v/>
      </c>
      <c r="C969" s="24" t="str">
        <f>IF('[1]Descripción del Riesgo de Corru'!C984="","",'[1]Descripción del Riesgo de Corru'!C984)</f>
        <v/>
      </c>
      <c r="D969" s="25" t="str">
        <f>IFERROR(VLOOKUP(A969,'[1]Valoración de Control RiesgCorr'!$A$4:$AN$130,35,FALSE),"")</f>
        <v/>
      </c>
      <c r="E969" s="25" t="str">
        <f>IFERROR(VLOOKUP(A969,'[1]Zona de Riesgo Corrup'!$A$3:$E$12,5,FALSE),"")</f>
        <v/>
      </c>
      <c r="F969" s="25" t="str">
        <f>IF(A969="","",IFERROR(VLOOKUP(A969,'[1]Valoración de Control RiesgCorr'!$A$4:$AN$130,39,FALSE),""))</f>
        <v/>
      </c>
      <c r="G969" s="22" t="str">
        <f>IF(A969="","",IFERROR(VLOOKUP(A969,'[1]Zona de Riesgo Corrup'!$A$3:$I$22,9,FALSE),""))</f>
        <v/>
      </c>
      <c r="H969" s="25" t="str">
        <f>IF(A969="","",IFERROR(VLOOKUP(A969,'[1]Diseño de Control Corrup'!$A$3:$J$100,6,FALSE),""))</f>
        <v/>
      </c>
      <c r="I969" s="25"/>
      <c r="J969" s="25" t="str">
        <f>IF(A969="","",IFERROR(VLOOKUP(A969,'[1]Diseño de Control Corrup'!$A$3:$J$100,3,FALSE),""))</f>
        <v/>
      </c>
      <c r="K969" s="25" t="str">
        <f>IF(A969="","",IFERROR(VLOOKUP(A969,'[1]Diseño de Control Corrup'!$A$3:$J$100,4,FALSE),""))</f>
        <v/>
      </c>
      <c r="M969" s="8"/>
      <c r="N969" s="8"/>
      <c r="O969" s="8"/>
      <c r="P969" s="8"/>
    </row>
    <row r="970" spans="1:16" s="26" customFormat="1" hidden="1" x14ac:dyDescent="0.25">
      <c r="A970" s="24" t="str">
        <f>IF('[1]Descripción del Riesgo de Corru'!A985="","",'[1]Descripción del Riesgo de Corru'!A985)</f>
        <v/>
      </c>
      <c r="B970" s="22" t="str">
        <f t="shared" si="14"/>
        <v/>
      </c>
      <c r="C970" s="24" t="str">
        <f>IF('[1]Descripción del Riesgo de Corru'!C985="","",'[1]Descripción del Riesgo de Corru'!C985)</f>
        <v/>
      </c>
      <c r="D970" s="25" t="str">
        <f>IFERROR(VLOOKUP(A970,'[1]Valoración de Control RiesgCorr'!$A$4:$AN$130,35,FALSE),"")</f>
        <v/>
      </c>
      <c r="E970" s="25" t="str">
        <f>IFERROR(VLOOKUP(A970,'[1]Zona de Riesgo Corrup'!$A$3:$E$12,5,FALSE),"")</f>
        <v/>
      </c>
      <c r="F970" s="25" t="str">
        <f>IF(A970="","",IFERROR(VLOOKUP(A970,'[1]Valoración de Control RiesgCorr'!$A$4:$AN$130,39,FALSE),""))</f>
        <v/>
      </c>
      <c r="G970" s="22" t="str">
        <f>IF(A970="","",IFERROR(VLOOKUP(A970,'[1]Zona de Riesgo Corrup'!$A$3:$I$22,9,FALSE),""))</f>
        <v/>
      </c>
      <c r="H970" s="25" t="str">
        <f>IF(A970="","",IFERROR(VLOOKUP(A970,'[1]Diseño de Control Corrup'!$A$3:$J$100,6,FALSE),""))</f>
        <v/>
      </c>
      <c r="I970" s="25"/>
      <c r="J970" s="25" t="str">
        <f>IF(A970="","",IFERROR(VLOOKUP(A970,'[1]Diseño de Control Corrup'!$A$3:$J$100,3,FALSE),""))</f>
        <v/>
      </c>
      <c r="K970" s="25" t="str">
        <f>IF(A970="","",IFERROR(VLOOKUP(A970,'[1]Diseño de Control Corrup'!$A$3:$J$100,4,FALSE),""))</f>
        <v/>
      </c>
      <c r="M970" s="8"/>
      <c r="N970" s="8"/>
      <c r="O970" s="8"/>
      <c r="P970" s="8"/>
    </row>
    <row r="971" spans="1:16" s="26" customFormat="1" hidden="1" x14ac:dyDescent="0.25">
      <c r="A971" s="24" t="str">
        <f>IF('[1]Descripción del Riesgo de Corru'!A986="","",'[1]Descripción del Riesgo de Corru'!A986)</f>
        <v/>
      </c>
      <c r="B971" s="22" t="str">
        <f t="shared" si="14"/>
        <v/>
      </c>
      <c r="C971" s="24" t="str">
        <f>IF('[1]Descripción del Riesgo de Corru'!C986="","",'[1]Descripción del Riesgo de Corru'!C986)</f>
        <v/>
      </c>
      <c r="D971" s="25" t="str">
        <f>IFERROR(VLOOKUP(A971,'[1]Valoración de Control RiesgCorr'!$A$4:$AN$130,35,FALSE),"")</f>
        <v/>
      </c>
      <c r="E971" s="25" t="str">
        <f>IFERROR(VLOOKUP(A971,'[1]Zona de Riesgo Corrup'!$A$3:$E$12,5,FALSE),"")</f>
        <v/>
      </c>
      <c r="F971" s="25" t="str">
        <f>IF(A971="","",IFERROR(VLOOKUP(A971,'[1]Valoración de Control RiesgCorr'!$A$4:$AN$130,39,FALSE),""))</f>
        <v/>
      </c>
      <c r="G971" s="22" t="str">
        <f>IF(A971="","",IFERROR(VLOOKUP(A971,'[1]Zona de Riesgo Corrup'!$A$3:$I$22,9,FALSE),""))</f>
        <v/>
      </c>
      <c r="H971" s="25" t="str">
        <f>IF(A971="","",IFERROR(VLOOKUP(A971,'[1]Diseño de Control Corrup'!$A$3:$J$100,6,FALSE),""))</f>
        <v/>
      </c>
      <c r="I971" s="25"/>
      <c r="J971" s="25" t="str">
        <f>IF(A971="","",IFERROR(VLOOKUP(A971,'[1]Diseño de Control Corrup'!$A$3:$J$100,3,FALSE),""))</f>
        <v/>
      </c>
      <c r="K971" s="25" t="str">
        <f>IF(A971="","",IFERROR(VLOOKUP(A971,'[1]Diseño de Control Corrup'!$A$3:$J$100,4,FALSE),""))</f>
        <v/>
      </c>
      <c r="M971" s="8"/>
      <c r="N971" s="8"/>
      <c r="O971" s="8"/>
      <c r="P971" s="8"/>
    </row>
    <row r="972" spans="1:16" s="8" customFormat="1" hidden="1" x14ac:dyDescent="0.25">
      <c r="A972" s="24" t="str">
        <f>IF('[1]Descripción del Riesgo de Corru'!A987="","",'[1]Descripción del Riesgo de Corru'!A987)</f>
        <v/>
      </c>
      <c r="B972" s="22" t="str">
        <f t="shared" ref="B972:B985" si="15">IF(A972="","","CORRUPCIÓN")</f>
        <v/>
      </c>
      <c r="C972" s="24" t="str">
        <f>IF('[1]Descripción del Riesgo de Corru'!C987="","",'[1]Descripción del Riesgo de Corru'!C987)</f>
        <v/>
      </c>
      <c r="D972" s="25" t="str">
        <f>IFERROR(VLOOKUP(A972,'[1]Valoración de Control RiesgCorr'!$A$4:$AN$130,35,FALSE),"")</f>
        <v/>
      </c>
      <c r="E972" s="25" t="str">
        <f>IFERROR(VLOOKUP(A972,'[1]Zona de Riesgo Corrup'!$A$3:$E$12,5,FALSE),"")</f>
        <v/>
      </c>
      <c r="F972" s="25" t="str">
        <f>IF(A972="","",IFERROR(VLOOKUP(A972,'[1]Valoración de Control RiesgCorr'!$A$4:$AN$130,39,FALSE),""))</f>
        <v/>
      </c>
      <c r="G972" s="22" t="str">
        <f>IF(A972="","",IFERROR(VLOOKUP(A972,'[1]Zona de Riesgo Corrup'!$A$3:$I$22,9,FALSE),""))</f>
        <v/>
      </c>
      <c r="H972" s="25" t="str">
        <f>IF(A972="","",IFERROR(VLOOKUP(A972,'[1]Diseño de Control Corrup'!$A$3:$J$100,6,FALSE),""))</f>
        <v/>
      </c>
      <c r="I972" s="25"/>
      <c r="J972" s="25" t="str">
        <f>IF(A972="","",IFERROR(VLOOKUP(A972,'[1]Diseño de Control Corrup'!$A$3:$J$100,3,FALSE),""))</f>
        <v/>
      </c>
      <c r="K972" s="25" t="str">
        <f>IF(A972="","",IFERROR(VLOOKUP(A972,'[1]Diseño de Control Corrup'!$A$3:$J$100,4,FALSE),""))</f>
        <v/>
      </c>
      <c r="L972" s="26"/>
    </row>
    <row r="973" spans="1:16" s="8" customFormat="1" hidden="1" x14ac:dyDescent="0.25">
      <c r="A973" s="24" t="str">
        <f>IF('[1]Descripción del Riesgo de Corru'!A988="","",'[1]Descripción del Riesgo de Corru'!A988)</f>
        <v/>
      </c>
      <c r="B973" s="22" t="str">
        <f t="shared" si="15"/>
        <v/>
      </c>
      <c r="C973" s="24" t="str">
        <f>IF('[1]Descripción del Riesgo de Corru'!C988="","",'[1]Descripción del Riesgo de Corru'!C988)</f>
        <v/>
      </c>
      <c r="D973" s="25" t="str">
        <f>IFERROR(VLOOKUP(A973,'[1]Valoración de Control RiesgCorr'!$A$4:$AN$130,35,FALSE),"")</f>
        <v/>
      </c>
      <c r="E973" s="25" t="str">
        <f>IFERROR(VLOOKUP(A973,'[1]Zona de Riesgo Corrup'!$A$3:$E$12,5,FALSE),"")</f>
        <v/>
      </c>
      <c r="F973" s="25" t="str">
        <f>IF(A973="","",IFERROR(VLOOKUP(A973,'[1]Valoración de Control RiesgCorr'!$A$4:$AN$130,39,FALSE),""))</f>
        <v/>
      </c>
      <c r="G973" s="22" t="str">
        <f>IF(A973="","",IFERROR(VLOOKUP(A973,'[1]Zona de Riesgo Corrup'!$A$3:$I$22,9,FALSE),""))</f>
        <v/>
      </c>
      <c r="H973" s="25" t="str">
        <f>IF(A973="","",IFERROR(VLOOKUP(A973,'[1]Diseño de Control Corrup'!$A$3:$J$100,6,FALSE),""))</f>
        <v/>
      </c>
      <c r="I973" s="25"/>
      <c r="J973" s="25" t="str">
        <f>IF(A973="","",IFERROR(VLOOKUP(A973,'[1]Diseño de Control Corrup'!$A$3:$J$100,3,FALSE),""))</f>
        <v/>
      </c>
      <c r="K973" s="25" t="str">
        <f>IF(A973="","",IFERROR(VLOOKUP(A973,'[1]Diseño de Control Corrup'!$A$3:$J$100,4,FALSE),""))</f>
        <v/>
      </c>
      <c r="L973" s="26"/>
    </row>
    <row r="974" spans="1:16" s="8" customFormat="1" hidden="1" x14ac:dyDescent="0.25">
      <c r="A974" s="24" t="str">
        <f>IF('[1]Descripción del Riesgo de Corru'!A989="","",'[1]Descripción del Riesgo de Corru'!A989)</f>
        <v/>
      </c>
      <c r="B974" s="22" t="str">
        <f t="shared" si="15"/>
        <v/>
      </c>
      <c r="C974" s="24" t="str">
        <f>IF('[1]Descripción del Riesgo de Corru'!C989="","",'[1]Descripción del Riesgo de Corru'!C989)</f>
        <v/>
      </c>
      <c r="D974" s="25" t="str">
        <f>IFERROR(VLOOKUP(A974,'[1]Valoración de Control RiesgCorr'!$A$4:$AN$130,35,FALSE),"")</f>
        <v/>
      </c>
      <c r="E974" s="25" t="str">
        <f>IFERROR(VLOOKUP(A974,'[1]Zona de Riesgo Corrup'!$A$3:$E$12,5,FALSE),"")</f>
        <v/>
      </c>
      <c r="F974" s="25" t="str">
        <f>IF(A974="","",IFERROR(VLOOKUP(A974,'[1]Valoración de Control RiesgCorr'!$A$4:$AN$130,39,FALSE),""))</f>
        <v/>
      </c>
      <c r="G974" s="22" t="str">
        <f>IF(A974="","",IFERROR(VLOOKUP(A974,'[1]Zona de Riesgo Corrup'!$A$3:$I$22,9,FALSE),""))</f>
        <v/>
      </c>
      <c r="H974" s="25" t="str">
        <f>IF(A974="","",IFERROR(VLOOKUP(A974,'[1]Diseño de Control Corrup'!$A$3:$J$100,6,FALSE),""))</f>
        <v/>
      </c>
      <c r="I974" s="25"/>
      <c r="J974" s="25" t="str">
        <f>IF(A974="","",IFERROR(VLOOKUP(A974,'[1]Diseño de Control Corrup'!$A$3:$J$100,3,FALSE),""))</f>
        <v/>
      </c>
      <c r="K974" s="25" t="str">
        <f>IF(A974="","",IFERROR(VLOOKUP(A974,'[1]Diseño de Control Corrup'!$A$3:$J$100,4,FALSE),""))</f>
        <v/>
      </c>
      <c r="L974" s="26"/>
    </row>
    <row r="975" spans="1:16" s="8" customFormat="1" hidden="1" x14ac:dyDescent="0.25">
      <c r="A975" s="24" t="str">
        <f>IF('[1]Descripción del Riesgo de Corru'!A990="","",'[1]Descripción del Riesgo de Corru'!A990)</f>
        <v/>
      </c>
      <c r="B975" s="22" t="str">
        <f t="shared" si="15"/>
        <v/>
      </c>
      <c r="C975" s="24" t="str">
        <f>IF('[1]Descripción del Riesgo de Corru'!C990="","",'[1]Descripción del Riesgo de Corru'!C990)</f>
        <v/>
      </c>
      <c r="D975" s="25" t="str">
        <f>IFERROR(VLOOKUP(A975,'[1]Valoración de Control RiesgCorr'!$A$4:$AN$130,35,FALSE),"")</f>
        <v/>
      </c>
      <c r="E975" s="25" t="str">
        <f>IFERROR(VLOOKUP(A975,'[1]Zona de Riesgo Corrup'!$A$3:$E$12,5,FALSE),"")</f>
        <v/>
      </c>
      <c r="F975" s="25" t="str">
        <f>IF(A975="","",IFERROR(VLOOKUP(A975,'[1]Valoración de Control RiesgCorr'!$A$4:$AN$130,39,FALSE),""))</f>
        <v/>
      </c>
      <c r="G975" s="22" t="str">
        <f>IF(A975="","",IFERROR(VLOOKUP(A975,'[1]Zona de Riesgo Corrup'!$A$3:$I$22,9,FALSE),""))</f>
        <v/>
      </c>
      <c r="H975" s="25" t="str">
        <f>IF(A975="","",IFERROR(VLOOKUP(A975,'[1]Diseño de Control Corrup'!$A$3:$J$100,6,FALSE),""))</f>
        <v/>
      </c>
      <c r="I975" s="25"/>
      <c r="J975" s="25" t="str">
        <f>IF(A975="","",IFERROR(VLOOKUP(A975,'[1]Diseño de Control Corrup'!$A$3:$J$100,3,FALSE),""))</f>
        <v/>
      </c>
      <c r="K975" s="25" t="str">
        <f>IF(A975="","",IFERROR(VLOOKUP(A975,'[1]Diseño de Control Corrup'!$A$3:$J$100,4,FALSE),""))</f>
        <v/>
      </c>
      <c r="L975" s="26"/>
    </row>
    <row r="976" spans="1:16" s="8" customFormat="1" hidden="1" x14ac:dyDescent="0.25">
      <c r="A976" s="24" t="str">
        <f>IF('[1]Descripción del Riesgo de Corru'!A991="","",'[1]Descripción del Riesgo de Corru'!A991)</f>
        <v/>
      </c>
      <c r="B976" s="22" t="str">
        <f t="shared" si="15"/>
        <v/>
      </c>
      <c r="C976" s="24" t="str">
        <f>IF('[1]Descripción del Riesgo de Corru'!C991="","",'[1]Descripción del Riesgo de Corru'!C991)</f>
        <v/>
      </c>
      <c r="D976" s="25" t="str">
        <f>IFERROR(VLOOKUP(A976,'[1]Valoración de Control RiesgCorr'!$A$4:$AN$130,35,FALSE),"")</f>
        <v/>
      </c>
      <c r="E976" s="25" t="str">
        <f>IFERROR(VLOOKUP(A976,'[1]Zona de Riesgo Corrup'!$A$3:$E$12,5,FALSE),"")</f>
        <v/>
      </c>
      <c r="F976" s="25" t="str">
        <f>IF(A976="","",IFERROR(VLOOKUP(A976,'[1]Valoración de Control RiesgCorr'!$A$4:$AN$130,39,FALSE),""))</f>
        <v/>
      </c>
      <c r="G976" s="22" t="str">
        <f>IF(A976="","",IFERROR(VLOOKUP(A976,'[1]Zona de Riesgo Corrup'!$A$3:$I$22,9,FALSE),""))</f>
        <v/>
      </c>
      <c r="H976" s="25" t="str">
        <f>IF(A976="","",IFERROR(VLOOKUP(A976,'[1]Diseño de Control Corrup'!$A$3:$J$100,6,FALSE),""))</f>
        <v/>
      </c>
      <c r="I976" s="25"/>
      <c r="J976" s="25" t="str">
        <f>IF(A976="","",IFERROR(VLOOKUP(A976,'[1]Diseño de Control Corrup'!$A$3:$J$100,3,FALSE),""))</f>
        <v/>
      </c>
      <c r="K976" s="25" t="str">
        <f>IF(A976="","",IFERROR(VLOOKUP(A976,'[1]Diseño de Control Corrup'!$A$3:$J$100,4,FALSE),""))</f>
        <v/>
      </c>
      <c r="L976" s="26"/>
    </row>
    <row r="977" spans="1:16" s="8" customFormat="1" hidden="1" x14ac:dyDescent="0.25">
      <c r="A977" s="24" t="str">
        <f>IF('[1]Descripción del Riesgo de Corru'!A992="","",'[1]Descripción del Riesgo de Corru'!A992)</f>
        <v/>
      </c>
      <c r="B977" s="22" t="str">
        <f t="shared" si="15"/>
        <v/>
      </c>
      <c r="C977" s="24" t="str">
        <f>IF('[1]Descripción del Riesgo de Corru'!C992="","",'[1]Descripción del Riesgo de Corru'!C992)</f>
        <v/>
      </c>
      <c r="D977" s="25" t="str">
        <f>IFERROR(VLOOKUP(A977,'[1]Valoración de Control RiesgCorr'!$A$4:$AN$130,35,FALSE),"")</f>
        <v/>
      </c>
      <c r="E977" s="25" t="str">
        <f>IFERROR(VLOOKUP(A977,'[1]Zona de Riesgo Corrup'!$A$3:$E$12,5,FALSE),"")</f>
        <v/>
      </c>
      <c r="F977" s="25" t="str">
        <f>IF(A977="","",IFERROR(VLOOKUP(A977,'[1]Valoración de Control RiesgCorr'!$A$4:$AN$130,39,FALSE),""))</f>
        <v/>
      </c>
      <c r="G977" s="22" t="str">
        <f>IF(A977="","",IFERROR(VLOOKUP(A977,'[1]Zona de Riesgo Corrup'!$A$3:$I$22,9,FALSE),""))</f>
        <v/>
      </c>
      <c r="H977" s="25" t="str">
        <f>IF(A977="","",IFERROR(VLOOKUP(A977,'[1]Diseño de Control Corrup'!$A$3:$J$100,6,FALSE),""))</f>
        <v/>
      </c>
      <c r="I977" s="25"/>
      <c r="J977" s="25" t="str">
        <f>IF(A977="","",IFERROR(VLOOKUP(A977,'[1]Diseño de Control Corrup'!$A$3:$J$100,3,FALSE),""))</f>
        <v/>
      </c>
      <c r="K977" s="25" t="str">
        <f>IF(A977="","",IFERROR(VLOOKUP(A977,'[1]Diseño de Control Corrup'!$A$3:$J$100,4,FALSE),""))</f>
        <v/>
      </c>
      <c r="L977" s="26"/>
    </row>
    <row r="978" spans="1:16" s="8" customFormat="1" hidden="1" x14ac:dyDescent="0.25">
      <c r="A978" s="24" t="str">
        <f>IF('[1]Descripción del Riesgo de Corru'!A993="","",'[1]Descripción del Riesgo de Corru'!A993)</f>
        <v/>
      </c>
      <c r="B978" s="22" t="str">
        <f t="shared" si="15"/>
        <v/>
      </c>
      <c r="C978" s="24" t="str">
        <f>IF('[1]Descripción del Riesgo de Corru'!C993="","",'[1]Descripción del Riesgo de Corru'!C993)</f>
        <v/>
      </c>
      <c r="D978" s="25" t="str">
        <f>IFERROR(VLOOKUP(A978,'[1]Valoración de Control RiesgCorr'!$A$4:$AN$130,35,FALSE),"")</f>
        <v/>
      </c>
      <c r="E978" s="25" t="str">
        <f>IFERROR(VLOOKUP(A978,'[1]Zona de Riesgo Corrup'!$A$3:$E$12,5,FALSE),"")</f>
        <v/>
      </c>
      <c r="F978" s="25" t="str">
        <f>IF(A978="","",IFERROR(VLOOKUP(A978,'[1]Valoración de Control RiesgCorr'!$A$4:$AN$130,39,FALSE),""))</f>
        <v/>
      </c>
      <c r="G978" s="22" t="str">
        <f>IF(A978="","",IFERROR(VLOOKUP(A978,'[1]Zona de Riesgo Corrup'!$A$3:$I$22,9,FALSE),""))</f>
        <v/>
      </c>
      <c r="H978" s="25" t="str">
        <f>IF(A978="","",IFERROR(VLOOKUP(A978,'[1]Diseño de Control Corrup'!$A$3:$J$100,6,FALSE),""))</f>
        <v/>
      </c>
      <c r="I978" s="25"/>
      <c r="J978" s="25" t="str">
        <f>IF(A978="","",IFERROR(VLOOKUP(A978,'[1]Diseño de Control Corrup'!$A$3:$J$100,3,FALSE),""))</f>
        <v/>
      </c>
      <c r="K978" s="25" t="str">
        <f>IF(A978="","",IFERROR(VLOOKUP(A978,'[1]Diseño de Control Corrup'!$A$3:$J$100,4,FALSE),""))</f>
        <v/>
      </c>
      <c r="L978" s="26"/>
    </row>
    <row r="979" spans="1:16" s="8" customFormat="1" hidden="1" x14ac:dyDescent="0.25">
      <c r="A979" s="24" t="str">
        <f>IF('[1]Descripción del Riesgo de Corru'!A994="","",'[1]Descripción del Riesgo de Corru'!A994)</f>
        <v/>
      </c>
      <c r="B979" s="22" t="str">
        <f t="shared" si="15"/>
        <v/>
      </c>
      <c r="C979" s="24" t="str">
        <f>IF('[1]Descripción del Riesgo de Corru'!C994="","",'[1]Descripción del Riesgo de Corru'!C994)</f>
        <v/>
      </c>
      <c r="D979" s="25" t="str">
        <f>IFERROR(VLOOKUP(A979,'[1]Valoración de Control RiesgCorr'!$A$4:$AN$130,35,FALSE),"")</f>
        <v/>
      </c>
      <c r="E979" s="25" t="str">
        <f>IFERROR(VLOOKUP(A979,'[1]Zona de Riesgo Corrup'!$A$3:$E$12,5,FALSE),"")</f>
        <v/>
      </c>
      <c r="F979" s="25" t="str">
        <f>IF(A979="","",IFERROR(VLOOKUP(A979,'[1]Valoración de Control RiesgCorr'!$A$4:$AN$130,39,FALSE),""))</f>
        <v/>
      </c>
      <c r="G979" s="22" t="str">
        <f>IF(A979="","",IFERROR(VLOOKUP(A979,'[1]Zona de Riesgo Corrup'!$A$3:$I$22,9,FALSE),""))</f>
        <v/>
      </c>
      <c r="H979" s="25" t="str">
        <f>IF(A979="","",IFERROR(VLOOKUP(A979,'[1]Diseño de Control Corrup'!$A$3:$J$100,6,FALSE),""))</f>
        <v/>
      </c>
      <c r="I979" s="25"/>
      <c r="J979" s="25" t="str">
        <f>IF(A979="","",IFERROR(VLOOKUP(A979,'[1]Diseño de Control Corrup'!$A$3:$J$100,3,FALSE),""))</f>
        <v/>
      </c>
      <c r="K979" s="25" t="str">
        <f>IF(A979="","",IFERROR(VLOOKUP(A979,'[1]Diseño de Control Corrup'!$A$3:$J$100,4,FALSE),""))</f>
        <v/>
      </c>
      <c r="L979" s="26"/>
    </row>
    <row r="980" spans="1:16" s="8" customFormat="1" hidden="1" x14ac:dyDescent="0.25">
      <c r="A980" s="24" t="str">
        <f>IF('[1]Descripción del Riesgo de Corru'!A995="","",'[1]Descripción del Riesgo de Corru'!A995)</f>
        <v/>
      </c>
      <c r="B980" s="22" t="str">
        <f t="shared" si="15"/>
        <v/>
      </c>
      <c r="C980" s="24" t="str">
        <f>IF('[1]Descripción del Riesgo de Corru'!C995="","",'[1]Descripción del Riesgo de Corru'!C995)</f>
        <v/>
      </c>
      <c r="D980" s="25" t="str">
        <f>IFERROR(VLOOKUP(A980,'[1]Valoración de Control RiesgCorr'!$A$4:$AN$130,35,FALSE),"")</f>
        <v/>
      </c>
      <c r="E980" s="25" t="str">
        <f>IFERROR(VLOOKUP(A980,'[1]Zona de Riesgo Corrup'!$A$3:$E$12,5,FALSE),"")</f>
        <v/>
      </c>
      <c r="F980" s="25" t="str">
        <f>IF(A980="","",IFERROR(VLOOKUP(A980,'[1]Valoración de Control RiesgCorr'!$A$4:$AN$130,39,FALSE),""))</f>
        <v/>
      </c>
      <c r="G980" s="22" t="str">
        <f>IF(A980="","",IFERROR(VLOOKUP(A980,'[1]Zona de Riesgo Corrup'!$A$3:$I$22,9,FALSE),""))</f>
        <v/>
      </c>
      <c r="H980" s="25" t="str">
        <f>IF(A980="","",IFERROR(VLOOKUP(A980,'[1]Diseño de Control Corrup'!$A$3:$J$100,6,FALSE),""))</f>
        <v/>
      </c>
      <c r="I980" s="25"/>
      <c r="J980" s="25" t="str">
        <f>IF(A980="","",IFERROR(VLOOKUP(A980,'[1]Diseño de Control Corrup'!$A$3:$J$100,3,FALSE),""))</f>
        <v/>
      </c>
      <c r="K980" s="25" t="str">
        <f>IF(A980="","",IFERROR(VLOOKUP(A980,'[1]Diseño de Control Corrup'!$A$3:$J$100,4,FALSE),""))</f>
        <v/>
      </c>
      <c r="L980" s="26"/>
    </row>
    <row r="981" spans="1:16" s="8" customFormat="1" hidden="1" x14ac:dyDescent="0.25">
      <c r="A981" s="24" t="str">
        <f>IF('[1]Descripción del Riesgo de Corru'!A996="","",'[1]Descripción del Riesgo de Corru'!A996)</f>
        <v/>
      </c>
      <c r="B981" s="22" t="str">
        <f t="shared" si="15"/>
        <v/>
      </c>
      <c r="C981" s="24" t="str">
        <f>IF('[1]Descripción del Riesgo de Corru'!C996="","",'[1]Descripción del Riesgo de Corru'!C996)</f>
        <v/>
      </c>
      <c r="D981" s="25" t="str">
        <f>IFERROR(VLOOKUP(A981,'[1]Valoración de Control RiesgCorr'!$A$4:$AN$130,35,FALSE),"")</f>
        <v/>
      </c>
      <c r="E981" s="25" t="str">
        <f>IFERROR(VLOOKUP(A981,'[1]Zona de Riesgo Corrup'!$A$3:$E$12,5,FALSE),"")</f>
        <v/>
      </c>
      <c r="F981" s="25" t="str">
        <f>IF(A981="","",IFERROR(VLOOKUP(A981,'[1]Valoración de Control RiesgCorr'!$A$4:$AN$130,39,FALSE),""))</f>
        <v/>
      </c>
      <c r="G981" s="22" t="str">
        <f>IF(A981="","",IFERROR(VLOOKUP(A981,'[1]Zona de Riesgo Corrup'!$A$3:$I$22,9,FALSE),""))</f>
        <v/>
      </c>
      <c r="H981" s="25" t="str">
        <f>IF(A981="","",IFERROR(VLOOKUP(A981,'[1]Diseño de Control Corrup'!$A$3:$J$100,6,FALSE),""))</f>
        <v/>
      </c>
      <c r="I981" s="25"/>
      <c r="J981" s="25" t="str">
        <f>IF(A981="","",IFERROR(VLOOKUP(A981,'[1]Diseño de Control Corrup'!$A$3:$J$100,3,FALSE),""))</f>
        <v/>
      </c>
      <c r="K981" s="25" t="str">
        <f>IF(A981="","",IFERROR(VLOOKUP(A981,'[1]Diseño de Control Corrup'!$A$3:$J$100,4,FALSE),""))</f>
        <v/>
      </c>
      <c r="L981" s="26"/>
    </row>
    <row r="982" spans="1:16" s="8" customFormat="1" hidden="1" x14ac:dyDescent="0.25">
      <c r="A982" s="24" t="str">
        <f>IF('[1]Descripción del Riesgo de Corru'!A997="","",'[1]Descripción del Riesgo de Corru'!A997)</f>
        <v/>
      </c>
      <c r="B982" s="22" t="str">
        <f t="shared" si="15"/>
        <v/>
      </c>
      <c r="C982" s="24" t="str">
        <f>IF('[1]Descripción del Riesgo de Corru'!C997="","",'[1]Descripción del Riesgo de Corru'!C997)</f>
        <v/>
      </c>
      <c r="D982" s="25" t="str">
        <f>IFERROR(VLOOKUP(A982,'[1]Valoración de Control RiesgCorr'!$A$4:$AN$130,35,FALSE),"")</f>
        <v/>
      </c>
      <c r="E982" s="25" t="str">
        <f>IFERROR(VLOOKUP(A982,'[1]Zona de Riesgo Corrup'!$A$3:$E$12,5,FALSE),"")</f>
        <v/>
      </c>
      <c r="F982" s="25" t="str">
        <f>IF(A982="","",IFERROR(VLOOKUP(A982,'[1]Valoración de Control RiesgCorr'!$A$4:$AN$130,39,FALSE),""))</f>
        <v/>
      </c>
      <c r="G982" s="22" t="str">
        <f>IF(A982="","",IFERROR(VLOOKUP(A982,'[1]Zona de Riesgo Corrup'!$A$3:$I$22,9,FALSE),""))</f>
        <v/>
      </c>
      <c r="H982" s="25" t="str">
        <f>IF(A982="","",IFERROR(VLOOKUP(A982,'[1]Diseño de Control Corrup'!$A$3:$J$100,6,FALSE),""))</f>
        <v/>
      </c>
      <c r="I982" s="25"/>
      <c r="J982" s="25" t="str">
        <f>IF(A982="","",IFERROR(VLOOKUP(A982,'[1]Diseño de Control Corrup'!$A$3:$J$100,3,FALSE),""))</f>
        <v/>
      </c>
      <c r="K982" s="25" t="str">
        <f>IF(A982="","",IFERROR(VLOOKUP(A982,'[1]Diseño de Control Corrup'!$A$3:$J$100,4,FALSE),""))</f>
        <v/>
      </c>
      <c r="L982" s="26"/>
    </row>
    <row r="983" spans="1:16" s="8" customFormat="1" hidden="1" x14ac:dyDescent="0.25">
      <c r="A983" s="24" t="str">
        <f>IF('[1]Descripción del Riesgo de Corru'!A998="","",'[1]Descripción del Riesgo de Corru'!A998)</f>
        <v/>
      </c>
      <c r="B983" s="22" t="str">
        <f t="shared" si="15"/>
        <v/>
      </c>
      <c r="C983" s="24" t="str">
        <f>IF('[1]Descripción del Riesgo de Corru'!C998="","",'[1]Descripción del Riesgo de Corru'!C998)</f>
        <v/>
      </c>
      <c r="D983" s="25" t="str">
        <f>IFERROR(VLOOKUP(A983,'[1]Valoración de Control RiesgCorr'!$A$4:$AN$130,35,FALSE),"")</f>
        <v/>
      </c>
      <c r="E983" s="25" t="str">
        <f>IFERROR(VLOOKUP(A983,'[1]Zona de Riesgo Corrup'!$A$3:$E$12,5,FALSE),"")</f>
        <v/>
      </c>
      <c r="F983" s="25" t="str">
        <f>IF(A983="","",IFERROR(VLOOKUP(A983,'[1]Valoración de Control RiesgCorr'!$A$4:$AN$130,39,FALSE),""))</f>
        <v/>
      </c>
      <c r="G983" s="22" t="str">
        <f>IF(A983="","",IFERROR(VLOOKUP(A983,'[1]Zona de Riesgo Corrup'!$A$3:$I$22,9,FALSE),""))</f>
        <v/>
      </c>
      <c r="H983" s="25" t="str">
        <f>IF(A983="","",IFERROR(VLOOKUP(A983,'[1]Diseño de Control Corrup'!$A$3:$J$100,6,FALSE),""))</f>
        <v/>
      </c>
      <c r="I983" s="25"/>
      <c r="J983" s="25" t="str">
        <f>IF(A983="","",IFERROR(VLOOKUP(A983,'[1]Diseño de Control Corrup'!$A$3:$J$100,3,FALSE),""))</f>
        <v/>
      </c>
      <c r="K983" s="25" t="str">
        <f>IF(A983="","",IFERROR(VLOOKUP(A983,'[1]Diseño de Control Corrup'!$A$3:$J$100,4,FALSE),""))</f>
        <v/>
      </c>
      <c r="L983" s="26"/>
    </row>
    <row r="984" spans="1:16" s="8" customFormat="1" hidden="1" x14ac:dyDescent="0.25">
      <c r="A984" s="24" t="str">
        <f>IF('[1]Descripción del Riesgo de Corru'!A999="","",'[1]Descripción del Riesgo de Corru'!A999)</f>
        <v/>
      </c>
      <c r="B984" s="22" t="str">
        <f t="shared" si="15"/>
        <v/>
      </c>
      <c r="C984" s="24" t="str">
        <f>IF('[1]Descripción del Riesgo de Corru'!C999="","",'[1]Descripción del Riesgo de Corru'!C999)</f>
        <v/>
      </c>
      <c r="D984" s="25" t="str">
        <f>IFERROR(VLOOKUP(A984,'[1]Valoración de Control RiesgCorr'!$A$4:$AN$130,35,FALSE),"")</f>
        <v/>
      </c>
      <c r="E984" s="25" t="str">
        <f>IFERROR(VLOOKUP(A984,'[1]Zona de Riesgo Corrup'!$A$3:$E$12,5,FALSE),"")</f>
        <v/>
      </c>
      <c r="F984" s="25" t="str">
        <f>IF(A984="","",IFERROR(VLOOKUP(A984,'[1]Valoración de Control RiesgCorr'!$A$4:$AN$130,39,FALSE),""))</f>
        <v/>
      </c>
      <c r="G984" s="22" t="str">
        <f>IF(A984="","",IFERROR(VLOOKUP(A984,'[1]Zona de Riesgo Corrup'!$A$3:$I$22,9,FALSE),""))</f>
        <v/>
      </c>
      <c r="H984" s="25" t="str">
        <f>IF(A984="","",IFERROR(VLOOKUP(A984,'[1]Diseño de Control Corrup'!$A$3:$J$100,6,FALSE),""))</f>
        <v/>
      </c>
      <c r="I984" s="25"/>
      <c r="J984" s="25" t="str">
        <f>IF(A984="","",IFERROR(VLOOKUP(A984,'[1]Diseño de Control Corrup'!$A$3:$J$100,3,FALSE),""))</f>
        <v/>
      </c>
      <c r="K984" s="25" t="str">
        <f>IF(A984="","",IFERROR(VLOOKUP(A984,'[1]Diseño de Control Corrup'!$A$3:$J$100,4,FALSE),""))</f>
        <v/>
      </c>
      <c r="L984" s="26"/>
    </row>
    <row r="985" spans="1:16" s="8" customFormat="1" hidden="1" x14ac:dyDescent="0.25">
      <c r="A985" s="24" t="str">
        <f>IF('[1]Descripción del Riesgo de Corru'!A1000="","",'[1]Descripción del Riesgo de Corru'!A1000)</f>
        <v/>
      </c>
      <c r="B985" s="22" t="str">
        <f t="shared" si="15"/>
        <v/>
      </c>
      <c r="C985" s="24" t="str">
        <f>IF('[1]Descripción del Riesgo de Corru'!C1000="","",'[1]Descripción del Riesgo de Corru'!C1000)</f>
        <v/>
      </c>
      <c r="D985" s="25" t="str">
        <f>IFERROR(VLOOKUP(A985,'[1]Valoración de Control RiesgCorr'!$A$4:$AN$130,35,FALSE),"")</f>
        <v/>
      </c>
      <c r="E985" s="25" t="str">
        <f>IFERROR(VLOOKUP(A985,'[1]Zona de Riesgo Corrup'!$A$3:$E$12,5,FALSE),"")</f>
        <v/>
      </c>
      <c r="F985" s="25" t="str">
        <f>IF(A985="","",IFERROR(VLOOKUP(A985,'[1]Valoración de Control RiesgCorr'!$A$4:$AN$130,39,FALSE),""))</f>
        <v/>
      </c>
      <c r="G985" s="22" t="str">
        <f>IF(A985="","",IFERROR(VLOOKUP(A985,'[1]Zona de Riesgo Corrup'!$A$3:$I$22,9,FALSE),""))</f>
        <v/>
      </c>
      <c r="H985" s="25" t="str">
        <f>IF(A985="","",IFERROR(VLOOKUP(A985,'[1]Diseño de Control Corrup'!$A$3:$J$100,6,FALSE),""))</f>
        <v/>
      </c>
      <c r="I985" s="25"/>
      <c r="J985" s="25" t="str">
        <f>IF(A985="","",IFERROR(VLOOKUP(A985,'[1]Diseño de Control Corrup'!$A$3:$J$100,3,FALSE),""))</f>
        <v/>
      </c>
      <c r="K985" s="25" t="str">
        <f>IF(A985="","",IFERROR(VLOOKUP(A985,'[1]Diseño de Control Corrup'!$A$3:$J$100,4,FALSE),""))</f>
        <v/>
      </c>
      <c r="L985" s="26"/>
    </row>
    <row r="986" spans="1:16" s="8" customFormat="1" x14ac:dyDescent="0.25">
      <c r="A986" s="27" t="s">
        <v>21</v>
      </c>
      <c r="B986" s="27"/>
      <c r="C986" s="27"/>
      <c r="D986" s="27"/>
      <c r="E986" s="28" t="s">
        <v>22</v>
      </c>
      <c r="F986" s="28"/>
      <c r="G986" s="28"/>
      <c r="H986" s="28"/>
      <c r="I986" s="28" t="s">
        <v>24</v>
      </c>
      <c r="J986" s="28"/>
      <c r="K986" s="28"/>
      <c r="L986" s="28"/>
      <c r="M986" s="29"/>
      <c r="N986" s="29"/>
      <c r="O986" s="29"/>
      <c r="P986" s="29"/>
    </row>
    <row r="987" spans="1:16" s="8" customFormat="1" x14ac:dyDescent="0.25">
      <c r="A987" s="30" t="s">
        <v>25</v>
      </c>
      <c r="B987" s="30"/>
      <c r="C987" s="30"/>
      <c r="D987" s="30"/>
      <c r="E987" s="32" t="s">
        <v>26</v>
      </c>
      <c r="F987" s="32"/>
      <c r="G987" s="32"/>
      <c r="H987" s="32"/>
      <c r="I987" s="31">
        <v>44525</v>
      </c>
      <c r="J987" s="1"/>
      <c r="K987" s="1"/>
      <c r="L987" s="1"/>
      <c r="M987" s="1"/>
      <c r="N987" s="1"/>
      <c r="O987" s="1"/>
      <c r="P987" s="1"/>
    </row>
    <row r="988" spans="1:16" s="8" customFormat="1" x14ac:dyDescent="0.25">
      <c r="A988" s="30" t="s">
        <v>27</v>
      </c>
      <c r="B988" s="30"/>
      <c r="C988" s="30"/>
      <c r="D988" s="30"/>
      <c r="E988" s="32" t="s">
        <v>28</v>
      </c>
      <c r="F988" s="32"/>
      <c r="G988" s="32"/>
      <c r="H988" s="32"/>
      <c r="I988" s="28" t="s">
        <v>29</v>
      </c>
      <c r="J988" s="32"/>
      <c r="K988" s="32"/>
      <c r="L988" s="32"/>
      <c r="M988" s="29"/>
      <c r="N988" s="1"/>
      <c r="O988" s="1"/>
      <c r="P988" s="1"/>
    </row>
    <row r="989" spans="1:16" s="8" customFormat="1" x14ac:dyDescent="0.25">
      <c r="A989" s="30" t="s">
        <v>23</v>
      </c>
      <c r="B989" s="30"/>
      <c r="C989" s="30"/>
      <c r="D989" s="30"/>
      <c r="E989" s="32" t="s">
        <v>23</v>
      </c>
      <c r="F989" s="32"/>
      <c r="G989" s="32"/>
      <c r="H989" s="32"/>
      <c r="I989" s="1" t="s">
        <v>30</v>
      </c>
      <c r="J989" s="1"/>
      <c r="K989" s="1"/>
      <c r="L989" s="1"/>
      <c r="M989" s="1"/>
      <c r="N989" s="1"/>
      <c r="O989" s="1"/>
      <c r="P989" s="1"/>
    </row>
    <row r="990" spans="1:16" s="8" customFormat="1" x14ac:dyDescent="0.25">
      <c r="A990" s="30" t="s">
        <v>31</v>
      </c>
      <c r="B990" s="30"/>
      <c r="C990" s="30"/>
      <c r="D990" s="30"/>
      <c r="E990" s="30" t="s">
        <v>31</v>
      </c>
      <c r="F990" s="30"/>
      <c r="G990" s="30"/>
      <c r="H990" s="30"/>
      <c r="I990" s="32" t="s">
        <v>32</v>
      </c>
      <c r="J990" s="32"/>
      <c r="K990" s="32"/>
      <c r="L990" s="32"/>
      <c r="M990" s="33"/>
      <c r="N990" s="33"/>
      <c r="O990" s="33"/>
      <c r="P990" s="33"/>
    </row>
    <row r="991" spans="1:16" ht="15.75" customHeight="1" x14ac:dyDescent="0.25"/>
    <row r="992" spans="1:16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  <row r="1006" ht="15.75" customHeight="1" x14ac:dyDescent="0.25"/>
    <row r="1007" ht="15.75" customHeight="1" x14ac:dyDescent="0.25"/>
    <row r="1008" ht="15.75" customHeight="1" x14ac:dyDescent="0.25"/>
    <row r="1009" ht="15.75" customHeight="1" x14ac:dyDescent="0.25"/>
    <row r="1010" ht="15.75" customHeight="1" x14ac:dyDescent="0.25"/>
    <row r="1011" ht="15.75" customHeight="1" x14ac:dyDescent="0.25"/>
    <row r="1012" ht="15.75" customHeight="1" x14ac:dyDescent="0.25"/>
    <row r="1013" ht="15.75" customHeight="1" x14ac:dyDescent="0.25"/>
    <row r="1014" ht="15.75" customHeight="1" x14ac:dyDescent="0.25"/>
    <row r="1015" ht="15.75" customHeight="1" x14ac:dyDescent="0.25"/>
    <row r="1016" ht="15.75" customHeight="1" x14ac:dyDescent="0.25"/>
    <row r="1017" ht="15.75" customHeight="1" x14ac:dyDescent="0.25"/>
  </sheetData>
  <mergeCells count="30">
    <mergeCell ref="A990:D990"/>
    <mergeCell ref="E990:H990"/>
    <mergeCell ref="I990:L990"/>
    <mergeCell ref="M990:P990"/>
    <mergeCell ref="A988:D988"/>
    <mergeCell ref="E988:H988"/>
    <mergeCell ref="I988:L988"/>
    <mergeCell ref="M988:P988"/>
    <mergeCell ref="A989:D989"/>
    <mergeCell ref="E989:H989"/>
    <mergeCell ref="I989:L989"/>
    <mergeCell ref="M989:P989"/>
    <mergeCell ref="A986:D986"/>
    <mergeCell ref="E986:H986"/>
    <mergeCell ref="I986:L986"/>
    <mergeCell ref="M986:P986"/>
    <mergeCell ref="A987:D987"/>
    <mergeCell ref="E987:H987"/>
    <mergeCell ref="I987:L987"/>
    <mergeCell ref="M987:P987"/>
    <mergeCell ref="A6:D6"/>
    <mergeCell ref="E6:L6"/>
    <mergeCell ref="A7:D7"/>
    <mergeCell ref="E7:L7"/>
    <mergeCell ref="A1:D5"/>
    <mergeCell ref="E1:I5"/>
    <mergeCell ref="J1:L1"/>
    <mergeCell ref="J2:L2"/>
    <mergeCell ref="J3:L3"/>
    <mergeCell ref="J4:L5"/>
  </mergeCells>
  <conditionalFormatting sqref="F9:F184">
    <cfRule type="containsText" dxfId="2" priority="1" operator="containsText" text="MODERADO">
      <formula>NOT(ISERROR(SEARCH("MODERADO",F9)))</formula>
    </cfRule>
    <cfRule type="containsText" dxfId="1" priority="2" operator="containsText" text="ALTO">
      <formula>NOT(ISERROR(SEARCH("ALTO",F9)))</formula>
    </cfRule>
    <cfRule type="containsText" dxfId="0" priority="3" operator="containsText" text="EXTREMO">
      <formula>NOT(ISERROR(SEARCH("EXTREMO",F9)))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5" scale="45" orientation="landscape" r:id="rId1"/>
  <colBreaks count="1" manualBreakCount="1">
    <brk id="12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 Trat Riesgo Corrup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</dc:creator>
  <cp:lastModifiedBy>Camila</cp:lastModifiedBy>
  <dcterms:created xsi:type="dcterms:W3CDTF">2022-01-27T16:12:50Z</dcterms:created>
  <dcterms:modified xsi:type="dcterms:W3CDTF">2022-01-27T16:17:39Z</dcterms:modified>
</cp:coreProperties>
</file>