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GOBERNACION\5. GOBERNACION 2022\ANUARIO\"/>
    </mc:Choice>
  </mc:AlternateContent>
  <bookViews>
    <workbookView xWindow="0" yWindow="0" windowWidth="20490" windowHeight="7155" tabRatio="768"/>
  </bookViews>
  <sheets>
    <sheet name="Cap 1. Indice" sheetId="14" r:id="rId1"/>
    <sheet name="1.1 Generalidades" sheetId="3" r:id="rId2"/>
    <sheet name="1.2.1" sheetId="4" r:id="rId3"/>
    <sheet name="1.2.2" sheetId="5" r:id="rId4"/>
    <sheet name="1.2.3" sheetId="6" r:id="rId5"/>
    <sheet name="1.2.4" sheetId="8" r:id="rId6"/>
    <sheet name="1.2.5 - 1.2.6" sheetId="7" r:id="rId7"/>
    <sheet name="1.2.7" sheetId="12" r:id="rId8"/>
    <sheet name="1.3.1" sheetId="9" r:id="rId9"/>
    <sheet name="1.3.2 - 1.3.3" sheetId="10" r:id="rId10"/>
    <sheet name="1.3.4" sheetId="11" r:id="rId11"/>
    <sheet name="1.4.1" sheetId="13" r:id="rId12"/>
  </sheets>
  <definedNames>
    <definedName name="MUNI" localSheetId="0">#REF!</definedName>
    <definedName name="MUN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7" l="1"/>
  <c r="D9" i="7"/>
  <c r="E9" i="7"/>
  <c r="F9" i="7"/>
  <c r="G9" i="7"/>
  <c r="H9" i="7"/>
  <c r="I9" i="7"/>
  <c r="J9" i="7"/>
  <c r="K9" i="7"/>
  <c r="L9" i="7"/>
  <c r="M9" i="7"/>
  <c r="B9" i="7"/>
  <c r="F6" i="9" l="1"/>
  <c r="E6" i="9"/>
  <c r="D6" i="9"/>
  <c r="C6" i="9"/>
  <c r="H20" i="7"/>
  <c r="F20" i="7"/>
  <c r="G18" i="7" s="1"/>
  <c r="D20" i="7"/>
  <c r="E19" i="7" s="1"/>
  <c r="B20" i="7"/>
  <c r="C21" i="7" s="1"/>
  <c r="L19" i="7"/>
  <c r="J19" i="7"/>
  <c r="I19" i="7"/>
  <c r="G19" i="7"/>
  <c r="L18" i="7"/>
  <c r="J18" i="7"/>
  <c r="I18" i="7"/>
  <c r="C18" i="7"/>
  <c r="L17" i="7"/>
  <c r="J17" i="7"/>
  <c r="I17" i="7"/>
  <c r="G17" i="7"/>
  <c r="L16" i="7"/>
  <c r="L20" i="7" s="1"/>
  <c r="J16" i="7"/>
  <c r="I16" i="7"/>
  <c r="I20" i="7" s="1"/>
  <c r="C16" i="7"/>
  <c r="K31" i="8"/>
  <c r="J31" i="8"/>
  <c r="I31" i="8"/>
  <c r="H31" i="8"/>
  <c r="G31" i="8"/>
  <c r="F31" i="8"/>
  <c r="E31" i="8"/>
  <c r="D31" i="8"/>
  <c r="O30" i="8"/>
  <c r="N30" i="8"/>
  <c r="M30" i="8"/>
  <c r="L30" i="8"/>
  <c r="O29" i="8"/>
  <c r="N29" i="8"/>
  <c r="M29" i="8"/>
  <c r="L29" i="8"/>
  <c r="O28" i="8"/>
  <c r="N28" i="8"/>
  <c r="M28" i="8"/>
  <c r="L28" i="8"/>
  <c r="O27" i="8"/>
  <c r="N27" i="8"/>
  <c r="M27" i="8"/>
  <c r="L27" i="8"/>
  <c r="O26" i="8"/>
  <c r="N26" i="8"/>
  <c r="M26" i="8"/>
  <c r="L26" i="8"/>
  <c r="O25" i="8"/>
  <c r="N25" i="8"/>
  <c r="M25" i="8"/>
  <c r="L25" i="8"/>
  <c r="O24" i="8"/>
  <c r="N24" i="8"/>
  <c r="M24" i="8"/>
  <c r="L24" i="8"/>
  <c r="O23" i="8"/>
  <c r="N23" i="8"/>
  <c r="M23" i="8"/>
  <c r="L23" i="8"/>
  <c r="O22" i="8"/>
  <c r="N22" i="8"/>
  <c r="M22" i="8"/>
  <c r="L22" i="8"/>
  <c r="O21" i="8"/>
  <c r="N21" i="8"/>
  <c r="M21" i="8"/>
  <c r="L21" i="8"/>
  <c r="O20" i="8"/>
  <c r="N20" i="8"/>
  <c r="M20" i="8"/>
  <c r="L20" i="8"/>
  <c r="O19" i="8"/>
  <c r="N19" i="8"/>
  <c r="M19" i="8"/>
  <c r="L19" i="8"/>
  <c r="O18" i="8"/>
  <c r="N18" i="8"/>
  <c r="M18" i="8"/>
  <c r="L18" i="8"/>
  <c r="O17" i="8"/>
  <c r="N17" i="8"/>
  <c r="M17" i="8"/>
  <c r="L17" i="8"/>
  <c r="O16" i="8"/>
  <c r="N16" i="8"/>
  <c r="M16" i="8"/>
  <c r="L16" i="8"/>
  <c r="O15" i="8"/>
  <c r="N15" i="8"/>
  <c r="M15" i="8"/>
  <c r="L15" i="8"/>
  <c r="O14" i="8"/>
  <c r="N14" i="8"/>
  <c r="M14" i="8"/>
  <c r="L14" i="8"/>
  <c r="O13" i="8"/>
  <c r="N13" i="8"/>
  <c r="M13" i="8"/>
  <c r="L13" i="8"/>
  <c r="O12" i="8"/>
  <c r="N12" i="8"/>
  <c r="M12" i="8"/>
  <c r="L12" i="8"/>
  <c r="O11" i="8"/>
  <c r="N11" i="8"/>
  <c r="M11" i="8"/>
  <c r="L11" i="8"/>
  <c r="O10" i="8"/>
  <c r="N10" i="8"/>
  <c r="M10" i="8"/>
  <c r="L10" i="8"/>
  <c r="O9" i="8"/>
  <c r="N9" i="8"/>
  <c r="M9" i="8"/>
  <c r="L9" i="8"/>
  <c r="O8" i="8"/>
  <c r="N8" i="8"/>
  <c r="M8" i="8"/>
  <c r="L8" i="8"/>
  <c r="O7" i="8"/>
  <c r="O31" i="8" s="1"/>
  <c r="N7" i="8"/>
  <c r="N31" i="8" s="1"/>
  <c r="M7" i="8"/>
  <c r="M31" i="8" s="1"/>
  <c r="L7" i="8"/>
  <c r="L31" i="8" s="1"/>
  <c r="G16" i="7" l="1"/>
  <c r="G20" i="7" s="1"/>
  <c r="J20" i="7"/>
  <c r="K18" i="7" s="1"/>
  <c r="C17" i="7"/>
  <c r="C19" i="7"/>
  <c r="E16" i="7"/>
  <c r="E17" i="7"/>
  <c r="E18" i="7"/>
  <c r="K19" i="7"/>
  <c r="K17" i="7"/>
  <c r="M19" i="7"/>
  <c r="M18" i="7"/>
  <c r="M17" i="7"/>
  <c r="M16" i="7"/>
  <c r="K16" i="7" l="1"/>
  <c r="K20" i="7" s="1"/>
  <c r="C20" i="7"/>
  <c r="M20" i="7"/>
  <c r="E20" i="7"/>
</calcChain>
</file>

<file path=xl/sharedStrings.xml><?xml version="1.0" encoding="utf-8"?>
<sst xmlns="http://schemas.openxmlformats.org/spreadsheetml/2006/main" count="3765" uniqueCount="2413">
  <si>
    <t>1.4.1   Afluentes de los ríos Cauca y San Juan y del Océano Pacífico</t>
  </si>
  <si>
    <t>1.4      HIDROCLIMATOLOGÍA</t>
  </si>
  <si>
    <t>1.3.4   Cordilleras y alturas principales (de norte a sur)</t>
  </si>
  <si>
    <t>1.3.3   Longitud de los límites geográficos.</t>
  </si>
  <si>
    <t>1.3.2   Localización geográfica.</t>
  </si>
  <si>
    <t>1.3.1   Datos geográficos de los municipios del Valle del Cauca</t>
  </si>
  <si>
    <t>1.3      GEOGRAFÍA</t>
  </si>
  <si>
    <t>1.2.7 CALI COMO DISTRITO ESPECIAL, DEPORTIVO, CULTURAL, TURISTICO, EMPRESARIAL Y DE SERVICIOS</t>
  </si>
  <si>
    <t>1.2.1   Datos históricos de los municipios del Valle del Cauca</t>
  </si>
  <si>
    <t>1.2      HISTORIA</t>
  </si>
  <si>
    <t>1.1     Generalidades</t>
  </si>
  <si>
    <t xml:space="preserve">1. HISTORÍA Y GEOGRAFÍA </t>
  </si>
  <si>
    <t>I. ESTADÍSTICAS GENERALES</t>
  </si>
  <si>
    <t>ÍNDICE DE CUADROS</t>
  </si>
  <si>
    <t>1.2 HISTORIA</t>
  </si>
  <si>
    <t>1.2.1  DATOS HISTÓRICOS DE LOS MUNICIPIOS DEL VALLE DEL CAUCA</t>
  </si>
  <si>
    <t>MUNICIPIO</t>
  </si>
  <si>
    <t>AÑO DE FUNDACIÓN</t>
  </si>
  <si>
    <t>FUNDADOR</t>
  </si>
  <si>
    <t>ERIGIDO MUNICIPIO SEGÚN</t>
  </si>
  <si>
    <t>SEGREGADO DE</t>
  </si>
  <si>
    <t>SUPERFICIE</t>
  </si>
  <si>
    <t>TEMPERATURA</t>
  </si>
  <si>
    <t>ALTURA SOBRE EL NIVEL DEL MAR</t>
  </si>
  <si>
    <t>Cali</t>
  </si>
  <si>
    <t>1536</t>
  </si>
  <si>
    <t>Sebastián de Belalcázar</t>
  </si>
  <si>
    <t>Ley 131 septiembre</t>
  </si>
  <si>
    <t>23 ° C</t>
  </si>
  <si>
    <t>1.079 Mts</t>
  </si>
  <si>
    <t>Alcalá</t>
  </si>
  <si>
    <t>1791</t>
  </si>
  <si>
    <t>Sebastián de Marinzancena</t>
  </si>
  <si>
    <t>Ordenanza 12 marzo 31</t>
  </si>
  <si>
    <t>Cartago</t>
  </si>
  <si>
    <t>21 ° C</t>
  </si>
  <si>
    <t>1.291 Mts</t>
  </si>
  <si>
    <t>Andalucía</t>
  </si>
  <si>
    <t>1836</t>
  </si>
  <si>
    <t>Nicolás Lozano Santacruz</t>
  </si>
  <si>
    <t>Ordenanza 9 de enero 16</t>
  </si>
  <si>
    <t>Buga</t>
  </si>
  <si>
    <t>955 Mts</t>
  </si>
  <si>
    <t>Ansermanuevo</t>
  </si>
  <si>
    <t>1539</t>
  </si>
  <si>
    <t>Mariscal Jorge Robledo</t>
  </si>
  <si>
    <t>Ordenanza 29 de abril 1o.</t>
  </si>
  <si>
    <t>1.035 Mts</t>
  </si>
  <si>
    <t>Argelia</t>
  </si>
  <si>
    <t>1904</t>
  </si>
  <si>
    <t>José Antonio Murillo, Epifanio Chávez,  Manuel Mejía y Justiniano Hincapié</t>
  </si>
  <si>
    <t>Ordenanza 15 diciembre</t>
  </si>
  <si>
    <t>Versalles</t>
  </si>
  <si>
    <t>20 ° C</t>
  </si>
  <si>
    <t>1.560 Mts</t>
  </si>
  <si>
    <t>Bolívar</t>
  </si>
  <si>
    <t>Precolombino</t>
  </si>
  <si>
    <t>Los Indios Gorrones</t>
  </si>
  <si>
    <t>Ordenanza 2 enero 8</t>
  </si>
  <si>
    <t>32 ° C</t>
  </si>
  <si>
    <t>978 Mts</t>
  </si>
  <si>
    <t>Buenaventura</t>
  </si>
  <si>
    <t>Juan de Ladrilleros, por orden de Pascual de Andagoya</t>
  </si>
  <si>
    <t>27 ° C</t>
  </si>
  <si>
    <t>7 Mts</t>
  </si>
  <si>
    <t>1555</t>
  </si>
  <si>
    <t>Giraldo Gil de Estupiñan</t>
  </si>
  <si>
    <t>Ordenanza 1 de 19 febrero</t>
  </si>
  <si>
    <t>969 Mts</t>
  </si>
  <si>
    <t>Bugalagrande</t>
  </si>
  <si>
    <t>1662</t>
  </si>
  <si>
    <t>Diego Rengifo Salazar</t>
  </si>
  <si>
    <t xml:space="preserve"> </t>
  </si>
  <si>
    <t>Tuluá</t>
  </si>
  <si>
    <t>24 ° C</t>
  </si>
  <si>
    <t>950 Mts</t>
  </si>
  <si>
    <t>Caicedonia</t>
  </si>
  <si>
    <t>1910</t>
  </si>
  <si>
    <t>Daniel Gutiérrez y otros</t>
  </si>
  <si>
    <t>Ordenanza 21 de abril 20</t>
  </si>
  <si>
    <t>Sevilla</t>
  </si>
  <si>
    <t>1.167 Mts</t>
  </si>
  <si>
    <t>Calima - El Darién</t>
  </si>
  <si>
    <t>1913</t>
  </si>
  <si>
    <t>Francisco Jesús González</t>
  </si>
  <si>
    <t>Ordenanza 49 de</t>
  </si>
  <si>
    <t>Yotoco</t>
  </si>
  <si>
    <t>975 Mts</t>
  </si>
  <si>
    <t>Candelaria</t>
  </si>
  <si>
    <t>1545</t>
  </si>
  <si>
    <t>Agrupación de Excursionistas caleños</t>
  </si>
  <si>
    <t>917 Mts</t>
  </si>
  <si>
    <t>1540</t>
  </si>
  <si>
    <t>18 ° C</t>
  </si>
  <si>
    <t>1.485 Mts</t>
  </si>
  <si>
    <t>Dagua</t>
  </si>
  <si>
    <t>1909</t>
  </si>
  <si>
    <t>Presbitero Espíritu Santo Potes (Pbro.) y Adán Cordovez Córdoba</t>
  </si>
  <si>
    <t>19 ° C</t>
  </si>
  <si>
    <t>1.390 Mts</t>
  </si>
  <si>
    <t>El Águila</t>
  </si>
  <si>
    <t>1899</t>
  </si>
  <si>
    <t>Marcelino Echeverri, Emelecio Duque y Natalio Serna</t>
  </si>
  <si>
    <t>17 ° C</t>
  </si>
  <si>
    <t>1.800 Mts</t>
  </si>
  <si>
    <t>El Cairo</t>
  </si>
  <si>
    <t>1920</t>
  </si>
  <si>
    <t>Pedro Arango y otros</t>
  </si>
  <si>
    <t xml:space="preserve">Ordenanza 45 de </t>
  </si>
  <si>
    <t>1.850 Mts</t>
  </si>
  <si>
    <t>El Cerrito</t>
  </si>
  <si>
    <t>1825</t>
  </si>
  <si>
    <t>(Pbro.) Manuel J. Guzmán</t>
  </si>
  <si>
    <t>Ordenanza 1 agosto 30</t>
  </si>
  <si>
    <t>987 Mts</t>
  </si>
  <si>
    <t>El Dovio</t>
  </si>
  <si>
    <t>1936</t>
  </si>
  <si>
    <t>Benjamín Perea</t>
  </si>
  <si>
    <t>Ordenanza 14</t>
  </si>
  <si>
    <t>Roldanillo</t>
  </si>
  <si>
    <t>1.434 Mts</t>
  </si>
  <si>
    <t>Florida</t>
  </si>
  <si>
    <t>Pantaleón Bedoya, Jose Joaquín cheverri y otros</t>
  </si>
  <si>
    <t>1.038 Mts</t>
  </si>
  <si>
    <t>Ginebra</t>
  </si>
  <si>
    <t>Marcos Reyes, Eduardo Tascón y Lisímaco Saavedra</t>
  </si>
  <si>
    <t>Ordenanza 9 de 15 diciembre</t>
  </si>
  <si>
    <t>Guacarí</t>
  </si>
  <si>
    <t>1.100 Mts</t>
  </si>
  <si>
    <t>1570</t>
  </si>
  <si>
    <t>Juan López de Ayala</t>
  </si>
  <si>
    <t>Ordenanza 1 febrero 19</t>
  </si>
  <si>
    <t>966 Mts</t>
  </si>
  <si>
    <t>Jamundí</t>
  </si>
  <si>
    <t>1725</t>
  </si>
  <si>
    <t>Juan Morales Carranza</t>
  </si>
  <si>
    <t>La Cumbre</t>
  </si>
  <si>
    <t xml:space="preserve">Compañía Constructora Ferrocarriles del Pacífico </t>
  </si>
  <si>
    <t>1.588 Mts</t>
  </si>
  <si>
    <t>La Unión</t>
  </si>
  <si>
    <t>Fines siglo XVIII</t>
  </si>
  <si>
    <t>Juan Jacinto Palomino y vecinos de Toro</t>
  </si>
  <si>
    <t xml:space="preserve">Ordenanza 15 de </t>
  </si>
  <si>
    <t>La Victoria</t>
  </si>
  <si>
    <t>1835</t>
  </si>
  <si>
    <t>Antonio María Delgado y otros</t>
  </si>
  <si>
    <t>915 Mts</t>
  </si>
  <si>
    <t>Obando</t>
  </si>
  <si>
    <t>1760</t>
  </si>
  <si>
    <t>Vecinos de Cartago, Toro y La Victoria</t>
  </si>
  <si>
    <t>Ordenanza 21 de</t>
  </si>
  <si>
    <t>932 Mts</t>
  </si>
  <si>
    <t>Palmira</t>
  </si>
  <si>
    <t>Siglo XVII</t>
  </si>
  <si>
    <t>Francisco Rengifo Salazar</t>
  </si>
  <si>
    <t>Ley 24 de 25 de junio</t>
  </si>
  <si>
    <t>1.003 Mts</t>
  </si>
  <si>
    <t>Pradera</t>
  </si>
  <si>
    <t>1866</t>
  </si>
  <si>
    <t>Rafael González Camacho y otros</t>
  </si>
  <si>
    <t xml:space="preserve">Ordenanza 1 de abril 15 </t>
  </si>
  <si>
    <t>1.057 Mts</t>
  </si>
  <si>
    <t>Restrepo</t>
  </si>
  <si>
    <t>Julio Fernández Medina</t>
  </si>
  <si>
    <t>Ordenanza 30 abril 3</t>
  </si>
  <si>
    <t>1.400 Mts</t>
  </si>
  <si>
    <t>Riofrío</t>
  </si>
  <si>
    <t>1657</t>
  </si>
  <si>
    <t>Pedro N. Marmolejo</t>
  </si>
  <si>
    <t>Ordenanza 31 abril 3</t>
  </si>
  <si>
    <t>1576</t>
  </si>
  <si>
    <t>Capitán Francisco Redondo Ponce de León</t>
  </si>
  <si>
    <t>San Pedro</t>
  </si>
  <si>
    <t>1795</t>
  </si>
  <si>
    <t>Juan Herrera Gaitán</t>
  </si>
  <si>
    <t>Ordenanza 33 de</t>
  </si>
  <si>
    <t>1.000 Mts</t>
  </si>
  <si>
    <t>1903</t>
  </si>
  <si>
    <t>Heraclio Uribe Uribe</t>
  </si>
  <si>
    <t>Ordenanza 26 de abril</t>
  </si>
  <si>
    <t>1.538 Mts</t>
  </si>
  <si>
    <t>Toro</t>
  </si>
  <si>
    <t>1573</t>
  </si>
  <si>
    <t>Melchor Velásquez de Valdenebro</t>
  </si>
  <si>
    <t>960 Mts</t>
  </si>
  <si>
    <t>Trujillo</t>
  </si>
  <si>
    <t>1924</t>
  </si>
  <si>
    <t>Leocadio Salazar y Rafael Salazar</t>
  </si>
  <si>
    <t>Ordenanza 19 de</t>
  </si>
  <si>
    <t>1.260 Mts</t>
  </si>
  <si>
    <t>1639</t>
  </si>
  <si>
    <t>Juan de Lemos y Aguirre</t>
  </si>
  <si>
    <t>1.025 Mts</t>
  </si>
  <si>
    <t>Ulloa</t>
  </si>
  <si>
    <t>1922</t>
  </si>
  <si>
    <t>Leocadio Salazar</t>
  </si>
  <si>
    <t>Ordenanza 20 abril 26</t>
  </si>
  <si>
    <t>1.395 Mts</t>
  </si>
  <si>
    <t>1887</t>
  </si>
  <si>
    <t>Julián Ospina y Telmo Toro</t>
  </si>
  <si>
    <t>Decreto Ejec. 418 mayo 7</t>
  </si>
  <si>
    <t>1.870 Mts</t>
  </si>
  <si>
    <t>Vijes</t>
  </si>
  <si>
    <t>Capitán Jorge Robledo</t>
  </si>
  <si>
    <t>187 Mts</t>
  </si>
  <si>
    <t>1632</t>
  </si>
  <si>
    <t>Capitán Diego Rengifo Salazar</t>
  </si>
  <si>
    <t>25 ° C</t>
  </si>
  <si>
    <t>972 Mts</t>
  </si>
  <si>
    <t>Yumbo</t>
  </si>
  <si>
    <t>Capitan Miguel López Muñoz</t>
  </si>
  <si>
    <t>Ley 1a. de</t>
  </si>
  <si>
    <t>1.012 Mts</t>
  </si>
  <si>
    <t>Zarzal</t>
  </si>
  <si>
    <t>1809</t>
  </si>
  <si>
    <t>José M. Aldana y Margarita Girón</t>
  </si>
  <si>
    <t>Decreto 155 febrero 1o.</t>
  </si>
  <si>
    <t>916 Mts</t>
  </si>
  <si>
    <t>1.2  HISTORIA</t>
  </si>
  <si>
    <t>1.2.2 GOBERNADORES DEL VALLE DEL CAUCA</t>
  </si>
  <si>
    <t xml:space="preserve">Gobernador </t>
  </si>
  <si>
    <t>Inició mandato</t>
  </si>
  <si>
    <t>Finalizó mandato</t>
  </si>
  <si>
    <t>Pablo Berrero Ayerbe</t>
  </si>
  <si>
    <t>1 de mayo de 1910</t>
  </si>
  <si>
    <t>10 de enero de 1912</t>
  </si>
  <si>
    <t>Miguel Garcia Sierra</t>
  </si>
  <si>
    <t>14 de Enero de 1912</t>
  </si>
  <si>
    <t>19 de Septiembre de 1914</t>
  </si>
  <si>
    <t>JoséAntonio Pinto</t>
  </si>
  <si>
    <t>9 de septiembre de 1914</t>
  </si>
  <si>
    <t>3 de julio de 1915</t>
  </si>
  <si>
    <t>Miguel Ángel Lozada</t>
  </si>
  <si>
    <t>4 de junio de 1915</t>
  </si>
  <si>
    <t>30 de junio de 1915</t>
  </si>
  <si>
    <t>Vicente García Córdoba</t>
  </si>
  <si>
    <t>1 de julio de 1915</t>
  </si>
  <si>
    <t>18 de septiembre de 1918</t>
  </si>
  <si>
    <t>Ignacio Réngifo Borrero</t>
  </si>
  <si>
    <t>19 de septiembre de 1918</t>
  </si>
  <si>
    <t>3 de noviembre de 1922</t>
  </si>
  <si>
    <t>José  Ignacio Vernaza</t>
  </si>
  <si>
    <t>4 de noviembre de 1922</t>
  </si>
  <si>
    <t>15 de septiembre de 1924</t>
  </si>
  <si>
    <t>Pedro Antonio Molina</t>
  </si>
  <si>
    <t>16 de septiembre de 1924</t>
  </si>
  <si>
    <t>20 de octubre de 1924</t>
  </si>
  <si>
    <t>Manuel Antonio Carvajal</t>
  </si>
  <si>
    <t>24 de marzo de 1927</t>
  </si>
  <si>
    <t>Gonzalo Lozano Lozano</t>
  </si>
  <si>
    <t>28 de marzo de 1927</t>
  </si>
  <si>
    <t>3 de junio de 1927</t>
  </si>
  <si>
    <t>Rodrigo Hernán Lorreda Caicedo</t>
  </si>
  <si>
    <t>4 de junio de 1927</t>
  </si>
  <si>
    <t>28 de febrero de 1929</t>
  </si>
  <si>
    <t>Tulio Raffo</t>
  </si>
  <si>
    <t>1 de marzo de1929</t>
  </si>
  <si>
    <t>27 de agosto  de 1930</t>
  </si>
  <si>
    <t>Salvador Iglesias</t>
  </si>
  <si>
    <t>30 de agosto de 1930</t>
  </si>
  <si>
    <t>20 de enero de 1932</t>
  </si>
  <si>
    <t>Valentin Ossa</t>
  </si>
  <si>
    <t>21 de enero de 1932</t>
  </si>
  <si>
    <t>22 de mayo de 1933</t>
  </si>
  <si>
    <t>Adan Uribe Restrepo</t>
  </si>
  <si>
    <t>24 de mayo de 1933</t>
  </si>
  <si>
    <t>15 de noviembre de 1933</t>
  </si>
  <si>
    <t>Luis Felipe Rosales</t>
  </si>
  <si>
    <t>16 de noviembre de 1933</t>
  </si>
  <si>
    <t>28 de agosto de 1934</t>
  </si>
  <si>
    <t>Ernesto Gonzáles Piedrahita</t>
  </si>
  <si>
    <t>29 de agosto de 1934</t>
  </si>
  <si>
    <t>11 de noviembre de 1935</t>
  </si>
  <si>
    <t>Tulio Enrique Tascón</t>
  </si>
  <si>
    <t>12 de noviembre de 1935</t>
  </si>
  <si>
    <t>3 de agosto de 1938</t>
  </si>
  <si>
    <t>Demetrio García Vásquez</t>
  </si>
  <si>
    <t>16 de agosto de 1938</t>
  </si>
  <si>
    <t>7 de marzo de 1940</t>
  </si>
  <si>
    <t>Alonso Aragon Quintero</t>
  </si>
  <si>
    <t>11 de marzon de 1940</t>
  </si>
  <si>
    <t>17 de agosto de 1942</t>
  </si>
  <si>
    <t>Mariano Ramos Restrepo</t>
  </si>
  <si>
    <t>18 de agosto de 1942</t>
  </si>
  <si>
    <t>30 de marzo de 1944</t>
  </si>
  <si>
    <t>Absalón  Fernandez de Soto</t>
  </si>
  <si>
    <t>3 de abril de 1944</t>
  </si>
  <si>
    <t>28 de abril de 1945</t>
  </si>
  <si>
    <t>Saúl Saavedra Lozano</t>
  </si>
  <si>
    <t>30 de abril de 1945</t>
  </si>
  <si>
    <t>16 de mayo de 1945</t>
  </si>
  <si>
    <t>Carlos Navia Belalcázar</t>
  </si>
  <si>
    <t>17 de mayo de 1945</t>
  </si>
  <si>
    <t>13 de agosto de 1946</t>
  </si>
  <si>
    <t>Ismael Hormaza Córdoba</t>
  </si>
  <si>
    <t>16 de agosto de 1946</t>
  </si>
  <si>
    <t>8 de noviembre de 1946</t>
  </si>
  <si>
    <t>Francisco Tamayo</t>
  </si>
  <si>
    <t>13 de noviembre de 1946</t>
  </si>
  <si>
    <t>11 de enero de 1947</t>
  </si>
  <si>
    <t>15 de enero de 1947</t>
  </si>
  <si>
    <t>18 de junio de 1947</t>
  </si>
  <si>
    <t>Oscar colmenares</t>
  </si>
  <si>
    <t>21 de julio de 1947</t>
  </si>
  <si>
    <t>21 de abril de 1948</t>
  </si>
  <si>
    <t>Francisco Eladio Ramirez</t>
  </si>
  <si>
    <t>26 de abril de 1948</t>
  </si>
  <si>
    <t>13 de abril de 1949</t>
  </si>
  <si>
    <t>18 de abril de 1949</t>
  </si>
  <si>
    <t>24 de mayo de 1949</t>
  </si>
  <si>
    <t>27 de mayo de 1949</t>
  </si>
  <si>
    <t>6 de octubre de 1949</t>
  </si>
  <si>
    <t>Nicolás Borrero Olano</t>
  </si>
  <si>
    <t>8 de octubre de 1949</t>
  </si>
  <si>
    <t>12 de mayo de 1950</t>
  </si>
  <si>
    <t>Antonio Lizarazo Bohórquez</t>
  </si>
  <si>
    <t>13 de mayo de 1950</t>
  </si>
  <si>
    <t>30 de agosto 1951</t>
  </si>
  <si>
    <t>Carlos A. Sardi Garcés</t>
  </si>
  <si>
    <t>1 de septiembre 1951</t>
  </si>
  <si>
    <t>9 de junio de 1953</t>
  </si>
  <si>
    <t>Jesus M. Murgueitio</t>
  </si>
  <si>
    <t>10 de junio de 1953</t>
  </si>
  <si>
    <t>22 de junio de 1953</t>
  </si>
  <si>
    <t>Diego Garcés Giraldo</t>
  </si>
  <si>
    <t>30 de octubre de 1955</t>
  </si>
  <si>
    <t>Alberto Gómez Arenas</t>
  </si>
  <si>
    <t>31 de octubre de 1955</t>
  </si>
  <si>
    <t>16 de febrero de 1957</t>
  </si>
  <si>
    <t>Carlos A. Lombana Cuervo</t>
  </si>
  <si>
    <t>16 de abril de 1957</t>
  </si>
  <si>
    <t>Jaime Polanía Puyo</t>
  </si>
  <si>
    <t>10 de mayo de 1957</t>
  </si>
  <si>
    <t>11 de mayo de 1957</t>
  </si>
  <si>
    <t>19 de mayo de 1957</t>
  </si>
  <si>
    <t>20 de mayo de 1957</t>
  </si>
  <si>
    <t>6 de julio de 1957</t>
  </si>
  <si>
    <t>Jacinto Efraín Márquez</t>
  </si>
  <si>
    <t>19 de agosto de 1957</t>
  </si>
  <si>
    <t>Enrique Micolta C.</t>
  </si>
  <si>
    <t>20 de agosto de 1957</t>
  </si>
  <si>
    <t>5 de octubre de 1957</t>
  </si>
  <si>
    <t>Oscar Herrera Roboyedo</t>
  </si>
  <si>
    <t>25 de agosto de 1958</t>
  </si>
  <si>
    <t>16 de octubre de 1959</t>
  </si>
  <si>
    <t>14 de octubre de 1961</t>
  </si>
  <si>
    <t>Carlos Humberto Morales</t>
  </si>
  <si>
    <t>8 de septiembre 1962</t>
  </si>
  <si>
    <t>Gustavo Balcázar Monzón</t>
  </si>
  <si>
    <t>8 de septiembre de 1962</t>
  </si>
  <si>
    <t>17 de octubre de 1964</t>
  </si>
  <si>
    <t>Humberto Gonzáles Narváez</t>
  </si>
  <si>
    <t>19 de agosto de 1966</t>
  </si>
  <si>
    <t>Libardo Lozano Guerrero</t>
  </si>
  <si>
    <t>20 de agosto de  1966</t>
  </si>
  <si>
    <t>15 de septiembre de 1968</t>
  </si>
  <si>
    <t>Rodrigo Lorreda Caicedo</t>
  </si>
  <si>
    <t>16 de septiembre de 1968</t>
  </si>
  <si>
    <t>18 de agosto de 1970</t>
  </si>
  <si>
    <t>Marino Rengifo Caicedo</t>
  </si>
  <si>
    <t>22 de agosto de 1974</t>
  </si>
  <si>
    <t>Raúl Orejuela Bueno</t>
  </si>
  <si>
    <t>23 de agosto de 1974</t>
  </si>
  <si>
    <t>6 de septiembre de 1976</t>
  </si>
  <si>
    <t>Carlos Holguín Sardi</t>
  </si>
  <si>
    <t>6 de septiembre 1976</t>
  </si>
  <si>
    <t>1 de septiembre 1978</t>
  </si>
  <si>
    <t>Jaime Arizabaleta Calderón</t>
  </si>
  <si>
    <t>1 de septiembre de 1978</t>
  </si>
  <si>
    <t>11 de septiembre de 1980</t>
  </si>
  <si>
    <t>Luis Fernando Londoño Capurro</t>
  </si>
  <si>
    <t>12 de septiembre  de 1980</t>
  </si>
  <si>
    <t>10 de marzo de 1981</t>
  </si>
  <si>
    <t>23 de marzo de 1981</t>
  </si>
  <si>
    <t>30 de agosto de 1982</t>
  </si>
  <si>
    <t>Doris Eder de Zambrano</t>
  </si>
  <si>
    <t>31 de agosto de 1982</t>
  </si>
  <si>
    <t>24 de abril de 1984</t>
  </si>
  <si>
    <t>Jorge Herrera Barona</t>
  </si>
  <si>
    <t>30 de abril de 1984</t>
  </si>
  <si>
    <t>24 de agosto de 1986</t>
  </si>
  <si>
    <t>Manuel Francisco Becerra Barney</t>
  </si>
  <si>
    <t>25 de agosto de 1986</t>
  </si>
  <si>
    <t>19 de junio de 1988</t>
  </si>
  <si>
    <t>Ernesto Gonzáles Caicedo</t>
  </si>
  <si>
    <t>20 de junio de 1988</t>
  </si>
  <si>
    <t>23 de agosto de 1990</t>
  </si>
  <si>
    <t>Mauricio Guzmán Cueva</t>
  </si>
  <si>
    <t>24 de agosto de 1990</t>
  </si>
  <si>
    <t>15 de octubre de 1991</t>
  </si>
  <si>
    <t>Luis Fernando Cruz Gómez</t>
  </si>
  <si>
    <t>16 de octubre de 1991</t>
  </si>
  <si>
    <t>31 de diciembre de 1991</t>
  </si>
  <si>
    <t>1 de enero de 1992</t>
  </si>
  <si>
    <t>31 de diciembre de 1994</t>
  </si>
  <si>
    <t>German Villegas Villegas</t>
  </si>
  <si>
    <t>1 de enro de 1995</t>
  </si>
  <si>
    <t>31 de diciembre de 1997</t>
  </si>
  <si>
    <t>Gustavo Álvarez Gardeazábal</t>
  </si>
  <si>
    <t>1 de enero de 1998</t>
  </si>
  <si>
    <t>27 de julio de 1999</t>
  </si>
  <si>
    <t>Juan Fernando Bonilla Otoya</t>
  </si>
  <si>
    <t>28 de julio de 1999</t>
  </si>
  <si>
    <t>31 de diciembre 2000</t>
  </si>
  <si>
    <t>1 de enero de 2001</t>
  </si>
  <si>
    <t>31 de diciembre de 2003</t>
  </si>
  <si>
    <t>Angelino Garzón</t>
  </si>
  <si>
    <t>1 de enero de 2004</t>
  </si>
  <si>
    <t>31 de diciembre de 2007</t>
  </si>
  <si>
    <t>Juan Carlos Abadia campo</t>
  </si>
  <si>
    <t>1 de enero de 2008</t>
  </si>
  <si>
    <t>7 agosto de 2010</t>
  </si>
  <si>
    <t>Francisco Jose Lourido Muñoz</t>
  </si>
  <si>
    <t>7 de agosto de 2010</t>
  </si>
  <si>
    <t>31 de deiciembre de 2011</t>
  </si>
  <si>
    <t xml:space="preserve">Hector Fabio Useche de la cruz </t>
  </si>
  <si>
    <t>1 de enero de 2012</t>
  </si>
  <si>
    <t>30 de marzo de 2012</t>
  </si>
  <si>
    <t>Aurelio Irragorri Valencia</t>
  </si>
  <si>
    <t>4 de mayo de 2012</t>
  </si>
  <si>
    <t>Adriana carabali</t>
  </si>
  <si>
    <t>4 de Mayo de  2012</t>
  </si>
  <si>
    <t>5  de julio de 2012</t>
  </si>
  <si>
    <t>Ubeimar Delgado Blandón</t>
  </si>
  <si>
    <t>6 de julio de 2012</t>
  </si>
  <si>
    <t>31 de dieciembre de 2015</t>
  </si>
  <si>
    <t>Dilian Francisca Toro</t>
  </si>
  <si>
    <t>1 de enero de 2016</t>
  </si>
  <si>
    <t>31 de dieciembre de 2019</t>
  </si>
  <si>
    <t>Clara Luz Roldan</t>
  </si>
  <si>
    <t>1 de enero de 2020</t>
  </si>
  <si>
    <t>Presente</t>
  </si>
  <si>
    <t>Fuente: https://esacademic.com/</t>
  </si>
  <si>
    <t>1.2.3 DIVISIÓN POLÍTICO - ADMINISTRATIVO DEL VALLE DEL CAUCA (DIVIPOLA 2016 )</t>
  </si>
  <si>
    <t>Centros poblados</t>
  </si>
  <si>
    <t>CÓDIGO</t>
  </si>
  <si>
    <t>NOMBRE</t>
  </si>
  <si>
    <t>MANZANAS</t>
  </si>
  <si>
    <t>CALI</t>
  </si>
  <si>
    <t>Guare</t>
  </si>
  <si>
    <t>Guadualito</t>
  </si>
  <si>
    <t>Barragán</t>
  </si>
  <si>
    <t>El Limonar</t>
  </si>
  <si>
    <t>Pueblo Nuevo</t>
  </si>
  <si>
    <t>La Aguada</t>
  </si>
  <si>
    <t>Platanares</t>
  </si>
  <si>
    <t>Loma Redonda</t>
  </si>
  <si>
    <t>Santiago De Cali</t>
  </si>
  <si>
    <t>La Herradura</t>
  </si>
  <si>
    <t>Joaquincito</t>
  </si>
  <si>
    <t>Calima</t>
  </si>
  <si>
    <t>El Naranjo</t>
  </si>
  <si>
    <t>Remolino</t>
  </si>
  <si>
    <t>La Despensa</t>
  </si>
  <si>
    <t>Presidente</t>
  </si>
  <si>
    <t>Palomestizo</t>
  </si>
  <si>
    <t>El Saladito</t>
  </si>
  <si>
    <t>La Tulia</t>
  </si>
  <si>
    <t>Katanga</t>
  </si>
  <si>
    <t>El Darién</t>
  </si>
  <si>
    <t>El Palmar</t>
  </si>
  <si>
    <t>San Antonio De Los Caballeros</t>
  </si>
  <si>
    <t>Quebradagrande</t>
  </si>
  <si>
    <t>Bolo Azul</t>
  </si>
  <si>
    <t>San José</t>
  </si>
  <si>
    <t>Felidia</t>
  </si>
  <si>
    <t>Naranjal</t>
  </si>
  <si>
    <t>La Balastrera</t>
  </si>
  <si>
    <t>El Boleo</t>
  </si>
  <si>
    <t>El Piñal</t>
  </si>
  <si>
    <t>San Francisco (El Llanito)</t>
  </si>
  <si>
    <t>San Luis</t>
  </si>
  <si>
    <t>Bolo Blanco</t>
  </si>
  <si>
    <t>Todos Los Santos</t>
  </si>
  <si>
    <t>Golondrinas</t>
  </si>
  <si>
    <t>Primavera</t>
  </si>
  <si>
    <t>La Comba</t>
  </si>
  <si>
    <t>El Diamante</t>
  </si>
  <si>
    <t>El Queremal</t>
  </si>
  <si>
    <t>Santa Rosa</t>
  </si>
  <si>
    <t>Sabanazo</t>
  </si>
  <si>
    <t>Bolo Hartonal</t>
  </si>
  <si>
    <t>Guayabal</t>
  </si>
  <si>
    <t>Chapinero</t>
  </si>
  <si>
    <t>El Hormiguero</t>
  </si>
  <si>
    <t>Ricaurte</t>
  </si>
  <si>
    <t>La Contra</t>
  </si>
  <si>
    <t>La Gaviota</t>
  </si>
  <si>
    <t>El Salado</t>
  </si>
  <si>
    <t>Tarragona</t>
  </si>
  <si>
    <t>Campo Alegre</t>
  </si>
  <si>
    <t>El Líbano</t>
  </si>
  <si>
    <t>Monte Grande</t>
  </si>
  <si>
    <t>Moctezuma</t>
  </si>
  <si>
    <t>La Buitrera</t>
  </si>
  <si>
    <t>Aguas Lindas</t>
  </si>
  <si>
    <t>La Fragua</t>
  </si>
  <si>
    <t>Puente Tierra</t>
  </si>
  <si>
    <t>La Cascada</t>
  </si>
  <si>
    <t>El Pedregal</t>
  </si>
  <si>
    <t>El Guasimo</t>
  </si>
  <si>
    <t>El Nogal</t>
  </si>
  <si>
    <t>Pavas</t>
  </si>
  <si>
    <t>Calamonte</t>
  </si>
  <si>
    <t>La Castilla</t>
  </si>
  <si>
    <t>San Fernando</t>
  </si>
  <si>
    <t>Riobravo</t>
  </si>
  <si>
    <t>La Elsa</t>
  </si>
  <si>
    <t>Santo Domingo</t>
  </si>
  <si>
    <t>El Lucero</t>
  </si>
  <si>
    <t>El Retiro</t>
  </si>
  <si>
    <t>Guaqueros</t>
  </si>
  <si>
    <t>Dinamarca</t>
  </si>
  <si>
    <t>La Elvira</t>
  </si>
  <si>
    <t>Cristales</t>
  </si>
  <si>
    <t>La Vuelta</t>
  </si>
  <si>
    <t>Providencia</t>
  </si>
  <si>
    <t>Las Guacas</t>
  </si>
  <si>
    <t>La Campesina</t>
  </si>
  <si>
    <t>La Granja</t>
  </si>
  <si>
    <t>La Siria</t>
  </si>
  <si>
    <t>La Leonera</t>
  </si>
  <si>
    <t>La Plazuela</t>
  </si>
  <si>
    <t>Las Palmas</t>
  </si>
  <si>
    <t>La Primavera</t>
  </si>
  <si>
    <t>Lobo Guerrero</t>
  </si>
  <si>
    <t>Los Caleños</t>
  </si>
  <si>
    <t>Pájaro De Oro</t>
  </si>
  <si>
    <t>La Ruiza</t>
  </si>
  <si>
    <t>La Paz</t>
  </si>
  <si>
    <t>El Limones</t>
  </si>
  <si>
    <t>El Mirador</t>
  </si>
  <si>
    <t>Los Alpes</t>
  </si>
  <si>
    <t>Tarragona Parte Alta</t>
  </si>
  <si>
    <t>San Miguel</t>
  </si>
  <si>
    <t>La Tupia</t>
  </si>
  <si>
    <t>Campoalegre</t>
  </si>
  <si>
    <t>Los Andes</t>
  </si>
  <si>
    <t>Papayal 2</t>
  </si>
  <si>
    <t>La Playa</t>
  </si>
  <si>
    <t>San Bernardo</t>
  </si>
  <si>
    <t>El Tamboral</t>
  </si>
  <si>
    <t>Lomitas</t>
  </si>
  <si>
    <t>Cebollal</t>
  </si>
  <si>
    <t>El Balsal</t>
  </si>
  <si>
    <t>Navarro</t>
  </si>
  <si>
    <t>Aguaclara</t>
  </si>
  <si>
    <t>Pital</t>
  </si>
  <si>
    <t>El Vergel</t>
  </si>
  <si>
    <t>San Vicente</t>
  </si>
  <si>
    <t>Simón Bolívar</t>
  </si>
  <si>
    <t>Párraga</t>
  </si>
  <si>
    <t>Corozal</t>
  </si>
  <si>
    <t>Pance</t>
  </si>
  <si>
    <t>Barco</t>
  </si>
  <si>
    <t>Sagrada Familia</t>
  </si>
  <si>
    <t>Santa María</t>
  </si>
  <si>
    <t>Holguín</t>
  </si>
  <si>
    <t>Potrerito</t>
  </si>
  <si>
    <t>Cumbarco</t>
  </si>
  <si>
    <t>La Florida</t>
  </si>
  <si>
    <t>Pichinde</t>
  </si>
  <si>
    <t>La Bocana</t>
  </si>
  <si>
    <t>San Antonio</t>
  </si>
  <si>
    <t>Villahermosa</t>
  </si>
  <si>
    <t>Miravalles</t>
  </si>
  <si>
    <t>San Isidro</t>
  </si>
  <si>
    <t>El Venado</t>
  </si>
  <si>
    <t>Puentetierra</t>
  </si>
  <si>
    <t>Montebello</t>
  </si>
  <si>
    <t>Bajo Calima</t>
  </si>
  <si>
    <t>San Antoñito (Yurumangui)</t>
  </si>
  <si>
    <t>Buchitolo</t>
  </si>
  <si>
    <t>Zabaletas</t>
  </si>
  <si>
    <t>Costa Rica</t>
  </si>
  <si>
    <t>Riveralta</t>
  </si>
  <si>
    <t>Vallecito</t>
  </si>
  <si>
    <t>La Cuchilla</t>
  </si>
  <si>
    <t>Puerto Nuevo</t>
  </si>
  <si>
    <t>Cascajal II</t>
  </si>
  <si>
    <t>Cisneros</t>
  </si>
  <si>
    <t>San Isidro (Cajambre)</t>
  </si>
  <si>
    <t>El Arenal</t>
  </si>
  <si>
    <t>Zelandia</t>
  </si>
  <si>
    <t>La Floresta</t>
  </si>
  <si>
    <t>La Melva</t>
  </si>
  <si>
    <t>Murrapal</t>
  </si>
  <si>
    <t>Villacarmelo</t>
  </si>
  <si>
    <t>Córdoba</t>
  </si>
  <si>
    <t>El Cabuyal</t>
  </si>
  <si>
    <t>Juntas</t>
  </si>
  <si>
    <t>La Carbonera</t>
  </si>
  <si>
    <t>Pinares</t>
  </si>
  <si>
    <t>Brisas De Los Cristales</t>
  </si>
  <si>
    <t>El Carmen</t>
  </si>
  <si>
    <t>Secadero</t>
  </si>
  <si>
    <t>El Carmelo</t>
  </si>
  <si>
    <t>Kilómetro 18</t>
  </si>
  <si>
    <t>Sabaletas</t>
  </si>
  <si>
    <t>Taguales</t>
  </si>
  <si>
    <t>El Recreo</t>
  </si>
  <si>
    <t>Tres Esquinas</t>
  </si>
  <si>
    <t>Brisas De Montebello</t>
  </si>
  <si>
    <t>Pastico</t>
  </si>
  <si>
    <t>Umane</t>
  </si>
  <si>
    <t>El Lauro</t>
  </si>
  <si>
    <t>El Rucio</t>
  </si>
  <si>
    <t>Los Medios</t>
  </si>
  <si>
    <t>La Feria</t>
  </si>
  <si>
    <t>Quebradanueva</t>
  </si>
  <si>
    <t>La Pradera</t>
  </si>
  <si>
    <t>Villa Estela</t>
  </si>
  <si>
    <t>El Tiple</t>
  </si>
  <si>
    <t>Jiguales</t>
  </si>
  <si>
    <t>Villa Vanegas</t>
  </si>
  <si>
    <t>Arenillo</t>
  </si>
  <si>
    <t>Estación Caicedonia</t>
  </si>
  <si>
    <t>Cascajal I</t>
  </si>
  <si>
    <t>Triana</t>
  </si>
  <si>
    <t>Calle Larga/Rio Mayorquin</t>
  </si>
  <si>
    <t>Juanchito</t>
  </si>
  <si>
    <t>Los Cristales</t>
  </si>
  <si>
    <t>La Selva</t>
  </si>
  <si>
    <t>Cruces</t>
  </si>
  <si>
    <t>La Cruz</t>
  </si>
  <si>
    <t>Crucero Alto De Los Mangos</t>
  </si>
  <si>
    <t>Concepción</t>
  </si>
  <si>
    <t>Guadalajara De Buga</t>
  </si>
  <si>
    <t>Villa Gorgona</t>
  </si>
  <si>
    <t>El Chuzo</t>
  </si>
  <si>
    <t>La Fría</t>
  </si>
  <si>
    <t>Cachimbal</t>
  </si>
  <si>
    <t>El Filo</t>
  </si>
  <si>
    <t>La Plata</t>
  </si>
  <si>
    <t>La Regina</t>
  </si>
  <si>
    <t>El Cauchal</t>
  </si>
  <si>
    <t>Juan Díaz</t>
  </si>
  <si>
    <t>Los Pinos</t>
  </si>
  <si>
    <t>Bohío</t>
  </si>
  <si>
    <t>El Porvenir</t>
  </si>
  <si>
    <t>El Portento</t>
  </si>
  <si>
    <t>Ladrilleros</t>
  </si>
  <si>
    <t>La Campiña</t>
  </si>
  <si>
    <t>Madrevieja</t>
  </si>
  <si>
    <t>El Chilcal</t>
  </si>
  <si>
    <t>Guabas</t>
  </si>
  <si>
    <t>Puerto Molina</t>
  </si>
  <si>
    <t>El Cedro</t>
  </si>
  <si>
    <t>La Fresneda</t>
  </si>
  <si>
    <t>Llano Bajo</t>
  </si>
  <si>
    <t>El Placer</t>
  </si>
  <si>
    <t>San Joaquín</t>
  </si>
  <si>
    <t>Kilómetro 26</t>
  </si>
  <si>
    <t>Guabitas</t>
  </si>
  <si>
    <t>Puerto Samaria</t>
  </si>
  <si>
    <t>La Rivera</t>
  </si>
  <si>
    <t>La Vorágine</t>
  </si>
  <si>
    <t>Bocas De Mayorquin</t>
  </si>
  <si>
    <t>El Rosario</t>
  </si>
  <si>
    <t>El Otoño</t>
  </si>
  <si>
    <t>Kilómetro 30</t>
  </si>
  <si>
    <t>Pichichí</t>
  </si>
  <si>
    <t>La Quiebra</t>
  </si>
  <si>
    <t>El Tambor</t>
  </si>
  <si>
    <t>Puerto Merizalde</t>
  </si>
  <si>
    <t>El Gualí</t>
  </si>
  <si>
    <t>La Guinea</t>
  </si>
  <si>
    <t>Santa Rosa De Tapias</t>
  </si>
  <si>
    <t>Villa Rodas</t>
  </si>
  <si>
    <t>Vidal</t>
  </si>
  <si>
    <t>Los Cerros</t>
  </si>
  <si>
    <t>Punta Soldado</t>
  </si>
  <si>
    <t>El Vinculo</t>
  </si>
  <si>
    <t>Poblado Campestre</t>
  </si>
  <si>
    <t>La Virgen</t>
  </si>
  <si>
    <t>Sonso</t>
  </si>
  <si>
    <t>Ilama (El Agrado)</t>
  </si>
  <si>
    <t>San Francisco</t>
  </si>
  <si>
    <t>Montañitas (Alto Y Bajo)</t>
  </si>
  <si>
    <t>San Antonio (Yurumanguí)</t>
  </si>
  <si>
    <t>La Habana</t>
  </si>
  <si>
    <t>Brisas Del Fraile</t>
  </si>
  <si>
    <t>La Yolomba</t>
  </si>
  <si>
    <t>Alto De Guacas</t>
  </si>
  <si>
    <t>La Palma</t>
  </si>
  <si>
    <t>Ventaquemada</t>
  </si>
  <si>
    <t>Pizamos</t>
  </si>
  <si>
    <t>San Francisco De Naya</t>
  </si>
  <si>
    <t>La María</t>
  </si>
  <si>
    <t>Cantalomota</t>
  </si>
  <si>
    <t>Las Camelias</t>
  </si>
  <si>
    <t>Puente Rojo</t>
  </si>
  <si>
    <t>Madroñal</t>
  </si>
  <si>
    <t>El Caney</t>
  </si>
  <si>
    <t>San Francisco Javier</t>
  </si>
  <si>
    <t>Los Bancos</t>
  </si>
  <si>
    <t>Caucaseco</t>
  </si>
  <si>
    <t>Machado</t>
  </si>
  <si>
    <t>Cananguá</t>
  </si>
  <si>
    <t>Amaime</t>
  </si>
  <si>
    <t>El Dorado</t>
  </si>
  <si>
    <t>Miraflores</t>
  </si>
  <si>
    <t>Domingo Largo</t>
  </si>
  <si>
    <t>Puerta Dagua</t>
  </si>
  <si>
    <t>Ayacucho</t>
  </si>
  <si>
    <t>Román</t>
  </si>
  <si>
    <t>Andinápolis</t>
  </si>
  <si>
    <t>San Lorenzo</t>
  </si>
  <si>
    <t>Monterrey</t>
  </si>
  <si>
    <t>La Albania</t>
  </si>
  <si>
    <t>Vergel</t>
  </si>
  <si>
    <t>El Triunfo</t>
  </si>
  <si>
    <t>Barrancas</t>
  </si>
  <si>
    <t>San Salvador</t>
  </si>
  <si>
    <t>Rayito (La Negra)</t>
  </si>
  <si>
    <t>Villa Flamenco</t>
  </si>
  <si>
    <t>Quebradaseca</t>
  </si>
  <si>
    <t>La Gloria</t>
  </si>
  <si>
    <t>Bolo Alizal</t>
  </si>
  <si>
    <t>Dos Quebradas</t>
  </si>
  <si>
    <t>Las Delicias</t>
  </si>
  <si>
    <t>Cascajal III</t>
  </si>
  <si>
    <t>Silva</t>
  </si>
  <si>
    <t>La Mesa (Rioloro)</t>
  </si>
  <si>
    <t>Tres Tusas</t>
  </si>
  <si>
    <t>Bolo La Italia</t>
  </si>
  <si>
    <t>El Tabor (Puente Blanco)</t>
  </si>
  <si>
    <t>Mediacanoa</t>
  </si>
  <si>
    <t>El Estero</t>
  </si>
  <si>
    <t>Taparal</t>
  </si>
  <si>
    <t>Zanjón Hondo</t>
  </si>
  <si>
    <t>Pueblito Viejo</t>
  </si>
  <si>
    <t>Catarina (El Embal)</t>
  </si>
  <si>
    <t>Ampudia</t>
  </si>
  <si>
    <t>Bolo San Isidro</t>
  </si>
  <si>
    <t>Fenicia</t>
  </si>
  <si>
    <t>Huasanó</t>
  </si>
  <si>
    <t>Miravalle</t>
  </si>
  <si>
    <t>La Luisa</t>
  </si>
  <si>
    <t>Veneral</t>
  </si>
  <si>
    <t>Crucero (Nogales)</t>
  </si>
  <si>
    <t>Chondular</t>
  </si>
  <si>
    <t xml:space="preserve">La Esparta </t>
  </si>
  <si>
    <t>Bocas Del Palo</t>
  </si>
  <si>
    <t>Boyacá</t>
  </si>
  <si>
    <t>La Zulia</t>
  </si>
  <si>
    <t>Robledo</t>
  </si>
  <si>
    <t>La Sirena</t>
  </si>
  <si>
    <t>San Jose</t>
  </si>
  <si>
    <t>El Dinamo</t>
  </si>
  <si>
    <t>La Guayacana (La Esparta)</t>
  </si>
  <si>
    <t>Guachinte</t>
  </si>
  <si>
    <t>Caluce/Plan De Vivienda Los Guayabos</t>
  </si>
  <si>
    <t>Madrigal</t>
  </si>
  <si>
    <t>Venecia</t>
  </si>
  <si>
    <t>San Antonio De Piedras</t>
  </si>
  <si>
    <t>La Playa Del Buey</t>
  </si>
  <si>
    <t>El Silencio</t>
  </si>
  <si>
    <t>La María (Quebradagrande)</t>
  </si>
  <si>
    <t>La Liberia</t>
  </si>
  <si>
    <t>Portugal De Piedras</t>
  </si>
  <si>
    <t>La Sonora</t>
  </si>
  <si>
    <t>El Bosque</t>
  </si>
  <si>
    <t>1.2.2   DIVISIÓN POLÍTICO - ADMINISTRATIVO DEL VALLE DEL CAUCA (DIVIPOLA 2015)</t>
  </si>
  <si>
    <t>Siloe</t>
  </si>
  <si>
    <t>Zacarías</t>
  </si>
  <si>
    <t>Paso De La Bolsa</t>
  </si>
  <si>
    <t>Combia</t>
  </si>
  <si>
    <t>Salónica</t>
  </si>
  <si>
    <t>La Soledad</t>
  </si>
  <si>
    <t>La Barra</t>
  </si>
  <si>
    <t>Frisoles</t>
  </si>
  <si>
    <t>El Tunal</t>
  </si>
  <si>
    <t>Cañaveral (Villanueva)</t>
  </si>
  <si>
    <t>Coronado</t>
  </si>
  <si>
    <t>El Jagual</t>
  </si>
  <si>
    <t>Bajo Cáceres</t>
  </si>
  <si>
    <t>Dopo</t>
  </si>
  <si>
    <t>Juanchaco</t>
  </si>
  <si>
    <t>La Magdalena</t>
  </si>
  <si>
    <t>El Tuno</t>
  </si>
  <si>
    <t>Santa Helena</t>
  </si>
  <si>
    <t>Puente Vélez</t>
  </si>
  <si>
    <t>Chontaduro</t>
  </si>
  <si>
    <t>Porto Fenicia</t>
  </si>
  <si>
    <t>La Marina</t>
  </si>
  <si>
    <t>Los Planes</t>
  </si>
  <si>
    <t>Pianguita</t>
  </si>
  <si>
    <t>El Manantial</t>
  </si>
  <si>
    <t>Guasimal</t>
  </si>
  <si>
    <t>El Águila (Cajones)</t>
  </si>
  <si>
    <t>Quinamayo</t>
  </si>
  <si>
    <t>Guanabanal</t>
  </si>
  <si>
    <t>La Sultana</t>
  </si>
  <si>
    <t>Cerro Azul</t>
  </si>
  <si>
    <t>Punta Brava</t>
  </si>
  <si>
    <t>Aragon</t>
  </si>
  <si>
    <t>Alaska</t>
  </si>
  <si>
    <t>La Capilla</t>
  </si>
  <si>
    <t>La Quiebra De San Pablo</t>
  </si>
  <si>
    <t>Robles</t>
  </si>
  <si>
    <t>Las Brisas</t>
  </si>
  <si>
    <t>Auca</t>
  </si>
  <si>
    <t>Callejón Academia Militar</t>
  </si>
  <si>
    <t>La Oliva</t>
  </si>
  <si>
    <t>El Guayabo</t>
  </si>
  <si>
    <t>Los Estrechos</t>
  </si>
  <si>
    <t>Altaflor</t>
  </si>
  <si>
    <t>Calle Larga</t>
  </si>
  <si>
    <t>La Palomera</t>
  </si>
  <si>
    <t>La Solorza</t>
  </si>
  <si>
    <t>La Acequia</t>
  </si>
  <si>
    <t>Dapa</t>
  </si>
  <si>
    <t>Chamuscado</t>
  </si>
  <si>
    <t>La Unidad</t>
  </si>
  <si>
    <t>Las Cuarenta</t>
  </si>
  <si>
    <t>Timba</t>
  </si>
  <si>
    <t>La Olga</t>
  </si>
  <si>
    <t>El Salto</t>
  </si>
  <si>
    <t>Citronela</t>
  </si>
  <si>
    <t>Puerto Bertin</t>
  </si>
  <si>
    <t>Albán</t>
  </si>
  <si>
    <t>Villa Colombia</t>
  </si>
  <si>
    <t>La Quisquina</t>
  </si>
  <si>
    <t>Cajamarca</t>
  </si>
  <si>
    <t>Montañitas</t>
  </si>
  <si>
    <t>Pardo</t>
  </si>
  <si>
    <t>El Barranco</t>
  </si>
  <si>
    <t>Los Potes</t>
  </si>
  <si>
    <t>Villapaz</t>
  </si>
  <si>
    <t>La Torre</t>
  </si>
  <si>
    <t>Bocas De Tuluá</t>
  </si>
  <si>
    <t>Mulaló</t>
  </si>
  <si>
    <t>Guaimia</t>
  </si>
  <si>
    <t>Patio Bonito</t>
  </si>
  <si>
    <t>La Estrella</t>
  </si>
  <si>
    <t>La Zapata</t>
  </si>
  <si>
    <t>Higueroncito</t>
  </si>
  <si>
    <t>El Picacho</t>
  </si>
  <si>
    <t>San Marcos</t>
  </si>
  <si>
    <t>Tamboral</t>
  </si>
  <si>
    <t>Guadalejo</t>
  </si>
  <si>
    <t>San Andresito</t>
  </si>
  <si>
    <t>Aují</t>
  </si>
  <si>
    <t>Chagres</t>
  </si>
  <si>
    <t>Matapalo</t>
  </si>
  <si>
    <t>Isugu</t>
  </si>
  <si>
    <t>Santa Inés</t>
  </si>
  <si>
    <t>Potrerillo</t>
  </si>
  <si>
    <t>Bartola</t>
  </si>
  <si>
    <t>La Granjita</t>
  </si>
  <si>
    <t>San Jorge</t>
  </si>
  <si>
    <t>Carrizal</t>
  </si>
  <si>
    <t>La Meseta</t>
  </si>
  <si>
    <t>Puerto Frazadas</t>
  </si>
  <si>
    <t>Yumbillo</t>
  </si>
  <si>
    <t>Monte Hermoso</t>
  </si>
  <si>
    <t>La Delfina</t>
  </si>
  <si>
    <t>Tiple Abajo</t>
  </si>
  <si>
    <t>El Castillo</t>
  </si>
  <si>
    <t>La Ventura</t>
  </si>
  <si>
    <t>Palmaseca</t>
  </si>
  <si>
    <t>Morelia</t>
  </si>
  <si>
    <t>La Diadema</t>
  </si>
  <si>
    <t>Madre Vieja</t>
  </si>
  <si>
    <t>Papayal</t>
  </si>
  <si>
    <t>Tiple Arriba</t>
  </si>
  <si>
    <t>Peón</t>
  </si>
  <si>
    <t>Puerto Quintero</t>
  </si>
  <si>
    <t>La Iberia</t>
  </si>
  <si>
    <t>San Cipriano</t>
  </si>
  <si>
    <t>Ceilán</t>
  </si>
  <si>
    <t>Vuelta De San Diego</t>
  </si>
  <si>
    <t>El Pomo</t>
  </si>
  <si>
    <t>Rozo</t>
  </si>
  <si>
    <t>Santa Rita</t>
  </si>
  <si>
    <t>Miravalle Norte</t>
  </si>
  <si>
    <t>Chorreras</t>
  </si>
  <si>
    <t>Zainera</t>
  </si>
  <si>
    <t>El Guaval</t>
  </si>
  <si>
    <t>Tablones</t>
  </si>
  <si>
    <t>El Aguacate</t>
  </si>
  <si>
    <t>La Moralia</t>
  </si>
  <si>
    <t>Arroyohondo</t>
  </si>
  <si>
    <t>Anacaro</t>
  </si>
  <si>
    <t>San José De Naya</t>
  </si>
  <si>
    <t>Santa Elena</t>
  </si>
  <si>
    <t>Tenjo</t>
  </si>
  <si>
    <t>El Hobo</t>
  </si>
  <si>
    <t>La Palmera</t>
  </si>
  <si>
    <t>El Chocho</t>
  </si>
  <si>
    <t>El Villar</t>
  </si>
  <si>
    <t>El Overo (Sector Poblado)</t>
  </si>
  <si>
    <t>Santa Luisa</t>
  </si>
  <si>
    <t>Ciudadela Terranoviembrea</t>
  </si>
  <si>
    <t>Tienda Nueva</t>
  </si>
  <si>
    <t>La Montañuela</t>
  </si>
  <si>
    <t>Los Caimos</t>
  </si>
  <si>
    <t>Manga Vieja</t>
  </si>
  <si>
    <t>El Roble</t>
  </si>
  <si>
    <t>Santa Cruz</t>
  </si>
  <si>
    <t>Galicia</t>
  </si>
  <si>
    <t>Cauca</t>
  </si>
  <si>
    <t>Tenerife</t>
  </si>
  <si>
    <t>Toche</t>
  </si>
  <si>
    <t>Mateguadua</t>
  </si>
  <si>
    <t>Miravalle Dapa</t>
  </si>
  <si>
    <t>Zaragoza</t>
  </si>
  <si>
    <t>La Morena</t>
  </si>
  <si>
    <t>Coloradas</t>
  </si>
  <si>
    <t>El Moral</t>
  </si>
  <si>
    <t>Belgica</t>
  </si>
  <si>
    <t>Monteloro</t>
  </si>
  <si>
    <t>Pilas De Dapa</t>
  </si>
  <si>
    <t>Gramalote</t>
  </si>
  <si>
    <t>Aguamansa</t>
  </si>
  <si>
    <t>Mestizal</t>
  </si>
  <si>
    <t>La Grecia</t>
  </si>
  <si>
    <t>Bitaco</t>
  </si>
  <si>
    <t>La Pampa</t>
  </si>
  <si>
    <t>Buenavista</t>
  </si>
  <si>
    <t>Nariño</t>
  </si>
  <si>
    <t>Alto Bonito</t>
  </si>
  <si>
    <t>Cascajita</t>
  </si>
  <si>
    <t>Paila Arriba</t>
  </si>
  <si>
    <t>Modín</t>
  </si>
  <si>
    <t>La Bolsa</t>
  </si>
  <si>
    <t>Salazar</t>
  </si>
  <si>
    <t>Punta Bonita</t>
  </si>
  <si>
    <t>Piedra De Moler</t>
  </si>
  <si>
    <t>La Honda</t>
  </si>
  <si>
    <t>La Rita</t>
  </si>
  <si>
    <t>Horizonte</t>
  </si>
  <si>
    <t>Uríbe Uríbe</t>
  </si>
  <si>
    <t>Guanabano</t>
  </si>
  <si>
    <t>La Dolores</t>
  </si>
  <si>
    <t>Palmar Guayabal</t>
  </si>
  <si>
    <t>San Rafael</t>
  </si>
  <si>
    <t>La Paila</t>
  </si>
  <si>
    <t>Bendiciones</t>
  </si>
  <si>
    <t>Chicoral</t>
  </si>
  <si>
    <t>Guayabito</t>
  </si>
  <si>
    <t>Puente Palo</t>
  </si>
  <si>
    <t>Tierra Blanca</t>
  </si>
  <si>
    <t>Santa Lucía</t>
  </si>
  <si>
    <t>Limones</t>
  </si>
  <si>
    <t>Maracaibo</t>
  </si>
  <si>
    <t>El Cacao</t>
  </si>
  <si>
    <t>El Overo (Sector La María)</t>
  </si>
  <si>
    <t>Zanjón Cauca</t>
  </si>
  <si>
    <t>Arboledas</t>
  </si>
  <si>
    <t>Bolo Barrio Nuevo</t>
  </si>
  <si>
    <t>El Pie</t>
  </si>
  <si>
    <t>Tochecito</t>
  </si>
  <si>
    <t>El Raizal</t>
  </si>
  <si>
    <t>Calle Larga/Aeropuerto</t>
  </si>
  <si>
    <t>Almendronal</t>
  </si>
  <si>
    <t>Lituania</t>
  </si>
  <si>
    <t>Bolomadre Vieja</t>
  </si>
  <si>
    <t>Vallejuelo</t>
  </si>
  <si>
    <t>La Aurora</t>
  </si>
  <si>
    <t>Camino Viejo/Km 40</t>
  </si>
  <si>
    <t>La Esmeralda</t>
  </si>
  <si>
    <t>Pavitas</t>
  </si>
  <si>
    <t>La Union</t>
  </si>
  <si>
    <t>Venus</t>
  </si>
  <si>
    <t>Campo Hermoso</t>
  </si>
  <si>
    <t>Tetillal</t>
  </si>
  <si>
    <t>Atuncela</t>
  </si>
  <si>
    <t>Piles</t>
  </si>
  <si>
    <t>Angosturas</t>
  </si>
  <si>
    <t>El Alisal</t>
  </si>
  <si>
    <t>El Crucero</t>
  </si>
  <si>
    <t>Borrero Ayerbe</t>
  </si>
  <si>
    <t>Chococito</t>
  </si>
  <si>
    <t>Rosario</t>
  </si>
  <si>
    <t>Buenos Aires</t>
  </si>
  <si>
    <t>Betania</t>
  </si>
  <si>
    <t>El Encanto</t>
  </si>
  <si>
    <t>San Antonio De Las Palmas</t>
  </si>
  <si>
    <t>Piedritas</t>
  </si>
  <si>
    <t>El Llano</t>
  </si>
  <si>
    <t>Aures</t>
  </si>
  <si>
    <t>La Diana</t>
  </si>
  <si>
    <t>Corcega</t>
  </si>
  <si>
    <t>Los Chancos</t>
  </si>
  <si>
    <t>Cienegueta</t>
  </si>
  <si>
    <t>Dosquebradas</t>
  </si>
  <si>
    <t>Samaria</t>
  </si>
  <si>
    <t>El Danubio</t>
  </si>
  <si>
    <t>El Lindero</t>
  </si>
  <si>
    <t>Gato Negro</t>
  </si>
  <si>
    <t>Fuente: DANE, codificación de la división político - administrativa de Colombia DIVIPOLA 2012 - 2013, propios Subdirección de Estudios Socioeconómicos, Ciencia, Tecnología e Innovación, Departamento Administrativo de Planeación, Gobernación del Valle del Cauca.</t>
  </si>
  <si>
    <t>FUENTE: DANE, codificación de la división político - administrativa de Colombia DIVIPOLA 2012 - 2013, propios Subdirección de Estudios Socioeconómicos y Competitividad Regional, Departamento Administrativo de Planeación, Gobernación del Valle del Cauca.</t>
  </si>
  <si>
    <t>1.2.4 ESTADO DEL CATASTRO MUNICIPIOS DEL VALLE DEL CAUCA VIGENCIA AÑO 2021</t>
  </si>
  <si>
    <t>Estadísticas catastrales a corte enero 01 de 2022</t>
  </si>
  <si>
    <t>ZONA URBANA</t>
  </si>
  <si>
    <t>ZONA RURAL</t>
  </si>
  <si>
    <t>TOTAL</t>
  </si>
  <si>
    <r>
      <t>V A</t>
    </r>
    <r>
      <rPr>
        <sz val="10"/>
        <rFont val="Calibri"/>
        <family val="2"/>
      </rPr>
      <t>¹</t>
    </r>
  </si>
  <si>
    <t># PREDIOS</t>
  </si>
  <si>
    <t>TOTAL ÁREA DE TERRENO (m2)</t>
  </si>
  <si>
    <t>TOTAL ÁREA CONSTRUIDA (m2)</t>
  </si>
  <si>
    <t>TOTAL AVALÚO CATASTRAL ($)</t>
  </si>
  <si>
    <t>PREDIOS</t>
  </si>
  <si>
    <t>76020</t>
  </si>
  <si>
    <t>ALCALÁ</t>
  </si>
  <si>
    <t>76041</t>
  </si>
  <si>
    <t>ANSERMANUEVO</t>
  </si>
  <si>
    <t>76054</t>
  </si>
  <si>
    <t>ARGELIA</t>
  </si>
  <si>
    <t>76100</t>
  </si>
  <si>
    <t>BOLIVAR</t>
  </si>
  <si>
    <t>76130</t>
  </si>
  <si>
    <t>CANDELARIA</t>
  </si>
  <si>
    <t>76147</t>
  </si>
  <si>
    <t>CARTAGO</t>
  </si>
  <si>
    <t>76233</t>
  </si>
  <si>
    <t>DAGUA</t>
  </si>
  <si>
    <t>76243</t>
  </si>
  <si>
    <t>EL ÁGUILA</t>
  </si>
  <si>
    <t>76246</t>
  </si>
  <si>
    <t>EL CAIRO</t>
  </si>
  <si>
    <t>76250</t>
  </si>
  <si>
    <t>EL DOVIO</t>
  </si>
  <si>
    <t>76275</t>
  </si>
  <si>
    <t>FLORIDA</t>
  </si>
  <si>
    <t>76318</t>
  </si>
  <si>
    <t>GUACARÍ</t>
  </si>
  <si>
    <t>76377</t>
  </si>
  <si>
    <t>LA CUMBRE</t>
  </si>
  <si>
    <t>76403</t>
  </si>
  <si>
    <t>LA VICTORIA</t>
  </si>
  <si>
    <t>76497</t>
  </si>
  <si>
    <t>OBANDO</t>
  </si>
  <si>
    <t>76563</t>
  </si>
  <si>
    <t>PRADERA</t>
  </si>
  <si>
    <t>76606</t>
  </si>
  <si>
    <t>RESTREPO</t>
  </si>
  <si>
    <t>76622</t>
  </si>
  <si>
    <t>ROLDANILLO</t>
  </si>
  <si>
    <t>76736</t>
  </si>
  <si>
    <t>SEVILLA</t>
  </si>
  <si>
    <t>76823</t>
  </si>
  <si>
    <t>TORO</t>
  </si>
  <si>
    <t>76828</t>
  </si>
  <si>
    <t>TRUJILLO</t>
  </si>
  <si>
    <t>76834</t>
  </si>
  <si>
    <t>TULUÁ</t>
  </si>
  <si>
    <t>76863</t>
  </si>
  <si>
    <t>VERSALLES</t>
  </si>
  <si>
    <t>76892</t>
  </si>
  <si>
    <t>YUMBO</t>
  </si>
  <si>
    <t>Total Valle del Cauca</t>
  </si>
  <si>
    <t>1.2.4 ESTADO DEL CATASTRO MUNICIPIOS DEL VALLE DEL CAUCA VIGENCIA AÑO 2012</t>
  </si>
  <si>
    <t>%</t>
  </si>
  <si>
    <r>
      <t>A</t>
    </r>
    <r>
      <rPr>
        <sz val="10"/>
        <rFont val="Calibri"/>
        <family val="2"/>
      </rPr>
      <t>²</t>
    </r>
    <r>
      <rPr>
        <sz val="10"/>
        <rFont val="Arial"/>
        <family val="2"/>
      </rPr>
      <t xml:space="preserve"> ($ Millones)</t>
    </r>
  </si>
  <si>
    <t>Tatal Valle del Cauca</t>
  </si>
  <si>
    <t>% Respecto al nacional</t>
  </si>
  <si>
    <t>% respecto al IGAC</t>
  </si>
  <si>
    <r>
      <rPr>
        <b/>
        <sz val="10"/>
        <rFont val="Arial"/>
        <family val="2"/>
      </rPr>
      <t>Fuente</t>
    </r>
    <r>
      <rPr>
        <sz val="10"/>
        <rFont val="Arial"/>
        <family val="2"/>
      </rPr>
      <t>: IGAC, Libro Gestión Catastral: Proyecto Especial de Catastro, el catastro, Herramienta para el ordenamiento territorial, con cálculos propios Subdirección de Estudios Socioeconómicos, Ciencia, Tecnología e Innovación, Departamento Administrativo de Planeación, Gobernación del Valle del Cauca.</t>
    </r>
  </si>
  <si>
    <t>Nota: 1 Vigencia de la actualización catastral</t>
  </si>
  <si>
    <t xml:space="preserve">          2 Avalúo en Millones de pesos</t>
  </si>
  <si>
    <t xml:space="preserve">          3 Datos sin el catastro descentralizado del municipio de Santiago de Cali</t>
  </si>
  <si>
    <r>
      <t>V A</t>
    </r>
    <r>
      <rPr>
        <sz val="9"/>
        <rFont val="Calibri"/>
        <family val="2"/>
      </rPr>
      <t>¹</t>
    </r>
  </si>
  <si>
    <t>1.2.5  ESTADO DEL CATASTRO SUBREGIONES DEL VALLE DEL CAUCA VIGENCIA AÑO 2012</t>
  </si>
  <si>
    <t>SUBREGIONES DEL VALLE DEL CAUCA</t>
  </si>
  <si>
    <t>A¹ ($ Millones)</t>
  </si>
  <si>
    <t>NORTE</t>
  </si>
  <si>
    <t>CENTRO</t>
  </si>
  <si>
    <t>SUR</t>
  </si>
  <si>
    <t>PACÍFICO</t>
  </si>
  <si>
    <t>Fuente: IGAC, Libro Gestión Catastral: Proyecto Especial de Catastro, el catastro, Herramienta para el ordenamiento territorial, con cálculos propios Subdirección de Estudios Socioeconómicos, Ciencia, Tecnoogía e Innovación, Departamento Administrativo de Planeación, Gobernación del Valle del Cauca.</t>
  </si>
  <si>
    <t>Nota: 1 Avalúo en Millones de pesos</t>
  </si>
  <si>
    <t xml:space="preserve"> 2 Datos sin el catastro descentralizado del municipio de Santiago de Cali</t>
  </si>
  <si>
    <t>1.2.6  PREDIOS DEL DEPARTAMENTO DEL VALLE DEL CAUCA FRENTE A LOS PREDIOS</t>
  </si>
  <si>
    <t xml:space="preserve"> INSCRITOS EN CATASTRO NACIONAL VIGENCIA AÑO 2012</t>
  </si>
  <si>
    <t>DESCRIPCIÓN</t>
  </si>
  <si>
    <t>NÚMERO DE PREDIOS</t>
  </si>
  <si>
    <t>URBANO</t>
  </si>
  <si>
    <t>RURAL</t>
  </si>
  <si>
    <t>TOTAL NACIONAL</t>
  </si>
  <si>
    <t>VALLE DEL CAUCA</t>
  </si>
  <si>
    <t>ACTUALIZADOS</t>
  </si>
  <si>
    <t>DESACTUALIZADOS</t>
  </si>
  <si>
    <t xml:space="preserve">LEYNo.1933 -1 AGO 2018 </t>
  </si>
  <si>
    <t xml:space="preserve">POR MEDIO DEL CUAL SE CATEGORIZA AL MUNICIPIO DE SANTIAGO DE 
CAL! COMO DISTRITO ESPECIAL, DEPORTIVO, CULTURAL, TURíSTICO, 
EMPRESARIAL Y DE SERVICIOS </t>
  </si>
  <si>
    <t xml:space="preserve">Cali es una de las más antiguas (482 años) e importantes ciudades de Colombia. Con casi 3 millones de habitantes y un gran desarrollo urbano, demográfico, industrial y científico. De hecho su auge ha dado forma a un área metropolitana que integra a municipios como Jamundí, Yumbo, Palmira, Florida, Puerto Tejada, Candelaria y Santander de Quilichao.         </t>
  </si>
  <si>
    <t>¿Qué son los Distritos Especiales?
Los distritos especiales son aquellos que tienen algunas características distintas a los demás municipios del país. Algunos han sido nombrados mediante Constitución, y a otros se les ha otorgado esta característica mediante un proceso que desde el 2013 está estipulado en la Ley 1617.
Los requisitos para ser Distrito Especial
1. Tener al menos 600.000 habitantes o estar ubicado en una zona costera que le dé potencial para el desarrollo de puertos o para el turismo. 
2. Aprobación del Congreso.
3. Aprobación de los concejos municipales.
Los municipios que hayan sido declarados especiales mediante Constitución, o que hayan sido declarados Patrimonio Histórico de la Humanidad por la Unesco no deben cumplir con estos requisitos.
¿Qué implica para Cali ser Distrito Especial?
La ciudad deberá dividirse en localidades que a su vez tendrán alcaldes locales.
Estos serán elegidos por el alcalde distrital entre los propuestos por las Juntas Administradoras Locales (JAL). 
Las localidades tendrán un presupuesto propio y cierto grado de autonomía para ejecutar determinadas obras de interés. 
La ciudad podrá captar regalías de manera directa y no deberá hacerlo por medio de la Corpocación Autónoma regional del Valle del Cauca (CVC).
Los otros Distritos Especiales
Bogotá, Distrito Capital
En la Constitución de 1991 Bogotá es consagrada como Distrito Capital. 
Barranquilla Distrito Especial, Industria y Portuario
En 1993 Barranquilla es declarada Distrito Especial, Industrial y Portuario.
Cartagena de Indias Distrito Turístico y Cultural
En la Constitución de 1991 Cartagena es consagrada como Distrito Turístico y Cultural. 
Santa Marta Distrito Turístico, Cultural e Histórico
En la Constitución de 1991 Santa Marta es consagrada como Distrito Turístico, Cultural e Histórico.
Mompox Distrito Especial Turístico, Cultural e Histórico
Fue nombrado Distrito en enero de este año. Además, este distrito fue nombrado como Patrimonio Histórico de la Humanidad de la Unesco en 1995. 
Buenaventura Distrito Industrial y Portuario
Fue nombrada Distrito Especial en julio d 2007, pero solo hasta la ley de 2013 empezó a implementarse. 
Rioacha Distrito Especial, Turístico y Cultural
Con el cumpleaños 470 de la ciudad en 2015, fue nombrada como Distrito Turístico y Cultural.
ELTIEMPO.COM</t>
  </si>
  <si>
    <t>Fuente:</t>
  </si>
  <si>
    <t>ELTIEMPO.COM</t>
  </si>
  <si>
    <t>1.3  GEOGRAFÍA</t>
  </si>
  <si>
    <t>1.3.1  DATOS GEOGRÁFICOS DE LOS MUNICIPIOS DEL VALLE DEL CAUCA</t>
  </si>
  <si>
    <t>SUPERFICIE POR PISOS TERMICOS (Km2)</t>
  </si>
  <si>
    <t>ALTURA SOBRE NIVEL DEL MAR                           (metros)</t>
  </si>
  <si>
    <t>TEMPERATURA  MEDIA                           øC</t>
  </si>
  <si>
    <t>SITUACION</t>
  </si>
  <si>
    <t>CALIDO</t>
  </si>
  <si>
    <t>MEDIO</t>
  </si>
  <si>
    <t>FRIO</t>
  </si>
  <si>
    <t>PARAMO</t>
  </si>
  <si>
    <t>LATITUD NORTE</t>
  </si>
  <si>
    <t>LONGITUD OESTE MERIDIANO GREENUICH</t>
  </si>
  <si>
    <r>
      <t>VALLE</t>
    </r>
    <r>
      <rPr>
        <b/>
        <sz val="10"/>
        <rFont val="Calibri"/>
        <family val="2"/>
      </rPr>
      <t>¹</t>
    </r>
  </si>
  <si>
    <t>3ø27'26''</t>
  </si>
  <si>
    <t>76ø31'42''</t>
  </si>
  <si>
    <t xml:space="preserve">    -</t>
  </si>
  <si>
    <t>4ø40'47''</t>
  </si>
  <si>
    <t>75ø47'00''</t>
  </si>
  <si>
    <t>4ø10'25''</t>
  </si>
  <si>
    <t>76ø10'30''</t>
  </si>
  <si>
    <t>4ø47'54''</t>
  </si>
  <si>
    <t>76ø00'00''</t>
  </si>
  <si>
    <t xml:space="preserve">     -</t>
  </si>
  <si>
    <t>2ø12'00''</t>
  </si>
  <si>
    <t>76ø14'00''</t>
  </si>
  <si>
    <t>5ø51'00''</t>
  </si>
  <si>
    <t>76ø01'00''</t>
  </si>
  <si>
    <t>3ø53'47''</t>
  </si>
  <si>
    <t>77ø04'40''</t>
  </si>
  <si>
    <t>3ø54'07''</t>
  </si>
  <si>
    <t>76ø18'14''</t>
  </si>
  <si>
    <t>4ø12'30''</t>
  </si>
  <si>
    <t>76ø09'50''</t>
  </si>
  <si>
    <t>4ø19'25''</t>
  </si>
  <si>
    <t>75ø50'00''</t>
  </si>
  <si>
    <t>3ø24'43''</t>
  </si>
  <si>
    <t>76ø21'01''</t>
  </si>
  <si>
    <t>4ø45'11''</t>
  </si>
  <si>
    <t>75ø54'42''</t>
  </si>
  <si>
    <t>Calima-Darién</t>
  </si>
  <si>
    <t>3ø55'30''</t>
  </si>
  <si>
    <t>76ø29'40''</t>
  </si>
  <si>
    <t>3ø38'45''</t>
  </si>
  <si>
    <t>76ø41'30''</t>
  </si>
  <si>
    <t>4ø55'00''</t>
  </si>
  <si>
    <t>76ø03'00''</t>
  </si>
  <si>
    <t>4ø46'00''</t>
  </si>
  <si>
    <t>76ø13'30''</t>
  </si>
  <si>
    <t>3ø41'10''</t>
  </si>
  <si>
    <t>76ø17'30''</t>
  </si>
  <si>
    <t>4ø30'40''</t>
  </si>
  <si>
    <t>76ø14'20''</t>
  </si>
  <si>
    <t>3ø19'45''</t>
  </si>
  <si>
    <t>3ø43'50''</t>
  </si>
  <si>
    <t>76ø16'20''</t>
  </si>
  <si>
    <t>3ø45'31''</t>
  </si>
  <si>
    <t>76ø20'20''</t>
  </si>
  <si>
    <t>3ø15'15''</t>
  </si>
  <si>
    <t>76ø32'39''</t>
  </si>
  <si>
    <t>3ø39'11''</t>
  </si>
  <si>
    <t>76ø34'04''</t>
  </si>
  <si>
    <t>4ø32'05''</t>
  </si>
  <si>
    <t>76ø06'19''</t>
  </si>
  <si>
    <t>4ø31'32''</t>
  </si>
  <si>
    <t>76ø02'22''</t>
  </si>
  <si>
    <t>4ø34'40''</t>
  </si>
  <si>
    <t>75ø58'00''</t>
  </si>
  <si>
    <t>3ø31'48''</t>
  </si>
  <si>
    <t>76ø81'13''</t>
  </si>
  <si>
    <t>3ø25'20''</t>
  </si>
  <si>
    <t>76ø14'42''</t>
  </si>
  <si>
    <t>3ø49'30''</t>
  </si>
  <si>
    <t>76ø31'30''</t>
  </si>
  <si>
    <t>4ø09'23''</t>
  </si>
  <si>
    <t>76ø17'26''</t>
  </si>
  <si>
    <t>4ø24'08''</t>
  </si>
  <si>
    <t>76ø09'12''</t>
  </si>
  <si>
    <t>3ø59'50''</t>
  </si>
  <si>
    <t>76ø13'50''</t>
  </si>
  <si>
    <t>4ø16'06''</t>
  </si>
  <si>
    <t>75ø56'00''</t>
  </si>
  <si>
    <t>4ø36'30''</t>
  </si>
  <si>
    <t>76ø04'30''</t>
  </si>
  <si>
    <t>4ø13'00''</t>
  </si>
  <si>
    <t>76ø19'20''</t>
  </si>
  <si>
    <t>4ø05'16''</t>
  </si>
  <si>
    <t>76ø12'03''</t>
  </si>
  <si>
    <t>4ø42'21''</t>
  </si>
  <si>
    <t>75ø44'21''</t>
  </si>
  <si>
    <t>4ø34'43''</t>
  </si>
  <si>
    <t>76ø12'23''</t>
  </si>
  <si>
    <t>3ø41'35''</t>
  </si>
  <si>
    <t>76ø26'40''</t>
  </si>
  <si>
    <t>3ø51'47''</t>
  </si>
  <si>
    <t>76ø23'48''</t>
  </si>
  <si>
    <t>3ø34'50''</t>
  </si>
  <si>
    <t>76ø29'26''</t>
  </si>
  <si>
    <t>4ø23'34''</t>
  </si>
  <si>
    <t>76ø04'28''</t>
  </si>
  <si>
    <r>
      <rPr>
        <b/>
        <sz val="10"/>
        <rFont val="Arial"/>
        <family val="2"/>
      </rPr>
      <t>Fuente</t>
    </r>
    <r>
      <rPr>
        <sz val="10"/>
        <rFont val="Arial"/>
        <family val="2"/>
      </rPr>
      <t>: IGAC- Diccionario Geográfico de Colombia- segunda edición  1980</t>
    </r>
  </si>
  <si>
    <t xml:space="preserve">             1 Este valor total de la superficie del Valle del Cauca Corresponde a la actualización realizada por el IGAC en el año 2010</t>
  </si>
  <si>
    <t>1.3 GEOGRAFÍA</t>
  </si>
  <si>
    <t>1.3.2   LOCALIZACIÓN GEOGRÁFICA DEL VALLE DEL CAUCA</t>
  </si>
  <si>
    <t>LATITUD</t>
  </si>
  <si>
    <t>LONGITUD</t>
  </si>
  <si>
    <t>ALTITUD</t>
  </si>
  <si>
    <t>Límites</t>
  </si>
  <si>
    <t xml:space="preserve">    Puntas Extremas</t>
  </si>
  <si>
    <t xml:space="preserve"> Latitud Norte</t>
  </si>
  <si>
    <t>Latitud Oeste</t>
  </si>
  <si>
    <t xml:space="preserve">Puntos Máximos y Mínimos </t>
  </si>
  <si>
    <t xml:space="preserve"> Altura sobre el nivel del mar (metros)</t>
  </si>
  <si>
    <t>Oeste</t>
  </si>
  <si>
    <t>Norte: Chocó y Risaralda</t>
  </si>
  <si>
    <t xml:space="preserve"> Cerro de Tatamá</t>
  </si>
  <si>
    <t>5ø 00' 30''</t>
  </si>
  <si>
    <t>Al este: Quindío</t>
  </si>
  <si>
    <t>Páramo de</t>
  </si>
  <si>
    <t xml:space="preserve"> 75ø 41' 32''</t>
  </si>
  <si>
    <t xml:space="preserve">             Tatamá</t>
  </si>
  <si>
    <t>Tolima</t>
  </si>
  <si>
    <t>Sur: Cauca</t>
  </si>
  <si>
    <t>La Balsa</t>
  </si>
  <si>
    <t xml:space="preserve">        3ø 05' 25''</t>
  </si>
  <si>
    <t>Al oeste:</t>
  </si>
  <si>
    <t>Bocas del Naya</t>
  </si>
  <si>
    <t xml:space="preserve">  77ø 33'</t>
  </si>
  <si>
    <t xml:space="preserve">   Buenaventura</t>
  </si>
  <si>
    <t>Océano Pacífico</t>
  </si>
  <si>
    <t>Chocó</t>
  </si>
  <si>
    <r>
      <rPr>
        <b/>
        <sz val="10"/>
        <rFont val="Arial"/>
        <family val="2"/>
      </rPr>
      <t>Fuente</t>
    </r>
    <r>
      <rPr>
        <sz val="10"/>
        <rFont val="Arial"/>
        <family val="2"/>
      </rPr>
      <t>: IGAC - Diccionario Geográfico</t>
    </r>
  </si>
  <si>
    <t>1.3.3   LONGITUD DE LOS LÍMITES GEOGRÁFICOS DEL VALLE DEL CAUCA</t>
  </si>
  <si>
    <t>Kilómetros</t>
  </si>
  <si>
    <t>LIMITES</t>
  </si>
  <si>
    <t>ESTE</t>
  </si>
  <si>
    <t>OESTE</t>
  </si>
  <si>
    <t xml:space="preserve">   979</t>
  </si>
  <si>
    <t xml:space="preserve">   348</t>
  </si>
  <si>
    <t xml:space="preserve">   200</t>
  </si>
  <si>
    <t xml:space="preserve">   213</t>
  </si>
  <si>
    <t xml:space="preserve">   218</t>
  </si>
  <si>
    <t>Departamento del Chocó</t>
  </si>
  <si>
    <t xml:space="preserve">   278</t>
  </si>
  <si>
    <t>Departamento del Risaralda</t>
  </si>
  <si>
    <t xml:space="preserve">    70</t>
  </si>
  <si>
    <t>Departamento del Cauca</t>
  </si>
  <si>
    <t>-</t>
  </si>
  <si>
    <t>Departamento del Tolima</t>
  </si>
  <si>
    <t xml:space="preserve">   108</t>
  </si>
  <si>
    <t>Departamento del Quindío</t>
  </si>
  <si>
    <t xml:space="preserve">   105</t>
  </si>
  <si>
    <t>Costa Océano Pacífico</t>
  </si>
  <si>
    <r>
      <rPr>
        <b/>
        <sz val="10"/>
        <rFont val="Arial"/>
        <family val="2"/>
      </rPr>
      <t>Fuente</t>
    </r>
    <r>
      <rPr>
        <sz val="10"/>
        <rFont val="Arial"/>
        <family val="2"/>
      </rPr>
      <t xml:space="preserve">: Instituto geográfico Agustín Codazzi - IGAC </t>
    </r>
  </si>
  <si>
    <t>1.3.4   CORDILLERAS Y ALTURAS PRINCIPALES (DE NORTE A SUR)</t>
  </si>
  <si>
    <t>No.</t>
  </si>
  <si>
    <t>ALTURA</t>
  </si>
  <si>
    <t>LOCALIZACION RESPECTO A LA CABECERA MUNICIPAL</t>
  </si>
  <si>
    <t>METROS SOBRE NIVEL DEL MAR</t>
  </si>
  <si>
    <t>Cordillera Occidental</t>
  </si>
  <si>
    <t>Cerro Tatamá</t>
  </si>
  <si>
    <t>El Aguila</t>
  </si>
  <si>
    <t>Norte</t>
  </si>
  <si>
    <t>Cerro Corcovado</t>
  </si>
  <si>
    <t>Alto Galápagos</t>
  </si>
  <si>
    <t>Alto el Oso</t>
  </si>
  <si>
    <t>Alto El Diamante</t>
  </si>
  <si>
    <t xml:space="preserve">   Noroeste</t>
  </si>
  <si>
    <t>Alto Montebonito</t>
  </si>
  <si>
    <t>Alto Campo Alegre</t>
  </si>
  <si>
    <t>Alto La Sonora</t>
  </si>
  <si>
    <t>Alto Pelahuevos</t>
  </si>
  <si>
    <t>Este</t>
  </si>
  <si>
    <t>Alto Paramillo</t>
  </si>
  <si>
    <t xml:space="preserve">   Sureste</t>
  </si>
  <si>
    <t>Alto del Observatorio</t>
  </si>
  <si>
    <t>Riofr¡o</t>
  </si>
  <si>
    <t>Cerro del Soldado</t>
  </si>
  <si>
    <t>Darien</t>
  </si>
  <si>
    <t>Cerro Calima</t>
  </si>
  <si>
    <t>Alto del Piojo</t>
  </si>
  <si>
    <t>Alto La Julia</t>
  </si>
  <si>
    <t>Alto Dapa</t>
  </si>
  <si>
    <t>Alto La Horqueta</t>
  </si>
  <si>
    <t>Pico Peñas Blanca</t>
  </si>
  <si>
    <t>Alto del Buey</t>
  </si>
  <si>
    <t>Macizo Cajambre</t>
  </si>
  <si>
    <t>Alto Pance</t>
  </si>
  <si>
    <t>Pico de Loro</t>
  </si>
  <si>
    <t>Cerro Naya</t>
  </si>
  <si>
    <t>Cordillera Central</t>
  </si>
  <si>
    <t>Alto El Fraile</t>
  </si>
  <si>
    <t>Depresión Yerbabuena</t>
  </si>
  <si>
    <t>Páramo Barragán</t>
  </si>
  <si>
    <t>Cerro Mesetas</t>
  </si>
  <si>
    <t>Páramo La Rusia</t>
  </si>
  <si>
    <t>Páramo La Suiza</t>
  </si>
  <si>
    <t>Páramo Las Hermosas</t>
  </si>
  <si>
    <t>Páramo El Salado</t>
  </si>
  <si>
    <t xml:space="preserve">  Noreste</t>
  </si>
  <si>
    <t>Alto Pan de Azucar</t>
  </si>
  <si>
    <t>Páramo Miraflores</t>
  </si>
  <si>
    <t>Pico La Estrella</t>
  </si>
  <si>
    <t>Alto La Florida</t>
  </si>
  <si>
    <t>Cañón de La Reina</t>
  </si>
  <si>
    <t>Pico Las Torres</t>
  </si>
  <si>
    <t>Pico Tinajas</t>
  </si>
  <si>
    <t>Pico Horizonte</t>
  </si>
  <si>
    <t>Pico Iraca</t>
  </si>
  <si>
    <r>
      <rPr>
        <b/>
        <sz val="10"/>
        <rFont val="Arial"/>
        <family val="2"/>
      </rPr>
      <t>Fuente</t>
    </r>
    <r>
      <rPr>
        <sz val="10"/>
        <rFont val="Arial"/>
        <family val="2"/>
      </rPr>
      <t>: Secretaría de Infraestructura  NOTA: La numeración corresponde a la ubicación de las alturas en el mapa de zonas fisiográficas</t>
    </r>
  </si>
  <si>
    <t>1.4 HIDROCLIMATOLOGÍA</t>
  </si>
  <si>
    <t>Vertiente</t>
  </si>
  <si>
    <t xml:space="preserve">      Afluentes</t>
  </si>
  <si>
    <t xml:space="preserve">Río Cauca   </t>
  </si>
  <si>
    <t>Margen izquierda: Timba, Rioclaro, Jamundí, Lilí, Meléndez, Cañaveralejo, Cali, Arroyohondo, Vijes, Mediacanoa,  Piedras, Riofrío, Pescador.</t>
  </si>
  <si>
    <t>Margen derecha:   Desbaratado, Fraile, Párraga, Amaime, Cerrito, Zabaletas, Guabas, Sonso, Guadalajara, Tuluá, Bugalagrande, La Paila, La Vieja.</t>
  </si>
  <si>
    <t>Río San Juan</t>
  </si>
  <si>
    <t>Naya, Yurumanguí, Tambor, Cajambre, Guapi, Raposo, Anchicayá, Dagua, Mayorquín, San Juan.</t>
  </si>
  <si>
    <r>
      <rPr>
        <b/>
        <sz val="10"/>
        <rFont val="Arial"/>
        <family val="2"/>
      </rPr>
      <t>Fuente</t>
    </r>
    <r>
      <rPr>
        <sz val="10"/>
        <rFont val="Arial"/>
        <family val="2"/>
      </rPr>
      <t>: Secretaría de Infraestructura, Corporación Autónoma Regional Del Valle del Cauca CVC, Grupo Calidad Ambiental.</t>
    </r>
  </si>
  <si>
    <r>
      <rPr>
        <b/>
        <sz val="10"/>
        <rFont val="Arial"/>
        <family val="2"/>
      </rPr>
      <t xml:space="preserve"> Primer Gobernador:</t>
    </r>
    <r>
      <rPr>
        <sz val="10"/>
        <rFont val="Arial"/>
        <family val="2"/>
      </rPr>
      <t xml:space="preserve"> Dr. Pablo Borrero Ayerbe Mediante decreto 386 de 30 de abril de 1910, el Pesidente Ramón González Valencia y su Ministro de gobierno Miguel Abadía Méndez, designaron como primer Gobernador del Valle del Cauca al médico caleño Pablo Borrero Ayerbe, quien venía desempeñándose como Gobernador de Cali. El doctor Borrero asumió su cargo el primero de mayo del mismo año, ante el Tribunal Superior de Cali, integrado entonces por los doctores Gonzalo Mejía, Ignacio Rengifo Borrero y Luis Felipe Rosales, siendo Secretario en propiedad el poeta Ricardo Nieto. 
Primeros Secretarios de Hacienda fueron nombrados los doctores Oswaldo Scarpetta, abogado vinculado a la administración del Departamento de Cali; y José Ignacio Ospina, quien venía actuando como Gobernador del Departamento de Buga.  www.mivalledecompras.com </t>
    </r>
  </si>
  <si>
    <t>1.2.2 Gobernadores del Valle del Cauca</t>
  </si>
  <si>
    <t>1.2.7 Cali como Distrito especial,cultural, turistico, emresarial y de turismo</t>
  </si>
  <si>
    <t>1.4.1  AFLUENTES DE LOS RÍOS CAUCA Y SAN JUAN Y DEL OCÉANO PACÍFICO</t>
  </si>
  <si>
    <t>76001</t>
  </si>
  <si>
    <t>76001000</t>
  </si>
  <si>
    <t>SANTIAGO DE CALI, DISTRITO ESPECIAL, DEPORTIVO, CULTURAL, TURÍSTICO, EMPRESARIAL Y DE SERVICIOS</t>
  </si>
  <si>
    <t>76001001</t>
  </si>
  <si>
    <t>EL SALADITO</t>
  </si>
  <si>
    <t>76001002</t>
  </si>
  <si>
    <t>FELIDIA</t>
  </si>
  <si>
    <t>76001003</t>
  </si>
  <si>
    <t>GOLONDRINAS</t>
  </si>
  <si>
    <t>76001004</t>
  </si>
  <si>
    <t>EL HORMIGUERO</t>
  </si>
  <si>
    <t>76001005</t>
  </si>
  <si>
    <t>LA BUITRERA</t>
  </si>
  <si>
    <t>76001006</t>
  </si>
  <si>
    <t>LA CASTILLA</t>
  </si>
  <si>
    <t>76001007</t>
  </si>
  <si>
    <t>LA ELVIRA</t>
  </si>
  <si>
    <t>76001008</t>
  </si>
  <si>
    <t>LA LEONERA</t>
  </si>
  <si>
    <t>76001009</t>
  </si>
  <si>
    <t>LA PAZ</t>
  </si>
  <si>
    <t>76001010</t>
  </si>
  <si>
    <t>LOS ANDES</t>
  </si>
  <si>
    <t>76001012</t>
  </si>
  <si>
    <t>NAVARRO</t>
  </si>
  <si>
    <t>76001013</t>
  </si>
  <si>
    <t>PANCE</t>
  </si>
  <si>
    <t>76001014</t>
  </si>
  <si>
    <t>PICHINDE</t>
  </si>
  <si>
    <t>76001016</t>
  </si>
  <si>
    <t>MONTEBELLO</t>
  </si>
  <si>
    <t>76001019</t>
  </si>
  <si>
    <t>CASCAJAL II</t>
  </si>
  <si>
    <t>76001020</t>
  </si>
  <si>
    <t>VILLACARMELO</t>
  </si>
  <si>
    <t>76001022</t>
  </si>
  <si>
    <t>BRISAS DE MONTEBELLO</t>
  </si>
  <si>
    <t>76001023</t>
  </si>
  <si>
    <t>CAMPO ALEGRE</t>
  </si>
  <si>
    <t>76001024</t>
  </si>
  <si>
    <t>CASCAJAL I</t>
  </si>
  <si>
    <t>76001025</t>
  </si>
  <si>
    <t>CRUCERO ALTO DE LOS MANGOS</t>
  </si>
  <si>
    <t>76001026</t>
  </si>
  <si>
    <t>EL FILO</t>
  </si>
  <si>
    <t>76001027</t>
  </si>
  <si>
    <t>EL PORTENTO</t>
  </si>
  <si>
    <t>76001028</t>
  </si>
  <si>
    <t>LA FRAGUA</t>
  </si>
  <si>
    <t>76001029</t>
  </si>
  <si>
    <t>LA VORÁGINE</t>
  </si>
  <si>
    <t>76001030</t>
  </si>
  <si>
    <t>LAS PALMAS</t>
  </si>
  <si>
    <t>76001031</t>
  </si>
  <si>
    <t>LOS CERROS</t>
  </si>
  <si>
    <t>76001032</t>
  </si>
  <si>
    <t>MONTAÑITAS</t>
  </si>
  <si>
    <t>76001034</t>
  </si>
  <si>
    <t>PIZAMOS</t>
  </si>
  <si>
    <t>76001035</t>
  </si>
  <si>
    <t>PUEBLO NUEVO</t>
  </si>
  <si>
    <t>76001036</t>
  </si>
  <si>
    <t>SAN FRANCISCO</t>
  </si>
  <si>
    <t>76001037</t>
  </si>
  <si>
    <t>SAN ISIDRO</t>
  </si>
  <si>
    <t>76001038</t>
  </si>
  <si>
    <t>VILLA FLAMENCO</t>
  </si>
  <si>
    <t>76001041</t>
  </si>
  <si>
    <t>CASCAJAL III</t>
  </si>
  <si>
    <t>76001042</t>
  </si>
  <si>
    <t>EL ESTERO</t>
  </si>
  <si>
    <t>76001043</t>
  </si>
  <si>
    <t>LA LUISA</t>
  </si>
  <si>
    <t>76001044</t>
  </si>
  <si>
    <t>LA SIRENA</t>
  </si>
  <si>
    <t>76001045</t>
  </si>
  <si>
    <t>LAS PALMAS - LA CASTILLA</t>
  </si>
  <si>
    <t>76001046</t>
  </si>
  <si>
    <t>SILOE</t>
  </si>
  <si>
    <t>76001048</t>
  </si>
  <si>
    <t>LOS LIMONES</t>
  </si>
  <si>
    <t>76001050</t>
  </si>
  <si>
    <t>CAUCA VIEJO</t>
  </si>
  <si>
    <t>76001051</t>
  </si>
  <si>
    <t>CONDOMINIO MARAÑON</t>
  </si>
  <si>
    <t>76001052</t>
  </si>
  <si>
    <t>CHORRO DE PLATA</t>
  </si>
  <si>
    <t>76001053</t>
  </si>
  <si>
    <t>PARCELACION CANTACLARO 1</t>
  </si>
  <si>
    <t>76001054</t>
  </si>
  <si>
    <t>PARCELACION CANTACLARO 2</t>
  </si>
  <si>
    <t>76001055</t>
  </si>
  <si>
    <t>PARCELACION LA TRINIDAD</t>
  </si>
  <si>
    <t>76001056</t>
  </si>
  <si>
    <t>PIAMONTE</t>
  </si>
  <si>
    <t>76001057</t>
  </si>
  <si>
    <t>CALLEJON TABARES</t>
  </si>
  <si>
    <t>76001058</t>
  </si>
  <si>
    <t>DUQUELANDIA</t>
  </si>
  <si>
    <t>76001059</t>
  </si>
  <si>
    <t>LA COLINA</t>
  </si>
  <si>
    <t>76001060</t>
  </si>
  <si>
    <t>LOS GIRASOLES</t>
  </si>
  <si>
    <t>76001061</t>
  </si>
  <si>
    <t>PILAS DEL CABUYAL</t>
  </si>
  <si>
    <t>76001062</t>
  </si>
  <si>
    <t>VILLA DEL ROSARIO</t>
  </si>
  <si>
    <t>76020000</t>
  </si>
  <si>
    <t>76020006</t>
  </si>
  <si>
    <t>LA FLORESTA</t>
  </si>
  <si>
    <t>76020007</t>
  </si>
  <si>
    <t>LA POLONIA</t>
  </si>
  <si>
    <t>76036</t>
  </si>
  <si>
    <t>ANDALUCÍA</t>
  </si>
  <si>
    <t>76036000</t>
  </si>
  <si>
    <t>76036002</t>
  </si>
  <si>
    <t>CAMPOALEGRE</t>
  </si>
  <si>
    <t>76036003</t>
  </si>
  <si>
    <t>EL SALTO</t>
  </si>
  <si>
    <t>76036006</t>
  </si>
  <si>
    <t>TAMBORAL</t>
  </si>
  <si>
    <t>76036007</t>
  </si>
  <si>
    <t>ZANJÓN DE PIEDRA</t>
  </si>
  <si>
    <t>76036009</t>
  </si>
  <si>
    <t>MONTE HERMOSO</t>
  </si>
  <si>
    <t>76036010</t>
  </si>
  <si>
    <t>MADRE VIEJA</t>
  </si>
  <si>
    <t>76036011</t>
  </si>
  <si>
    <t>76041000</t>
  </si>
  <si>
    <t>76041001</t>
  </si>
  <si>
    <t>ANACARO</t>
  </si>
  <si>
    <t>76041003</t>
  </si>
  <si>
    <t>EL BILLAR</t>
  </si>
  <si>
    <t>76041006</t>
  </si>
  <si>
    <t>EL VERGEL</t>
  </si>
  <si>
    <t>76041013</t>
  </si>
  <si>
    <t>GRAMALOTE</t>
  </si>
  <si>
    <t>76041021</t>
  </si>
  <si>
    <t>SALAZAR</t>
  </si>
  <si>
    <t>76054000</t>
  </si>
  <si>
    <t>76054004</t>
  </si>
  <si>
    <t>EL RAIZAL</t>
  </si>
  <si>
    <t>76054005</t>
  </si>
  <si>
    <t>LA AURORA</t>
  </si>
  <si>
    <t>BOLÍVAR</t>
  </si>
  <si>
    <t>76100000</t>
  </si>
  <si>
    <t>76100001</t>
  </si>
  <si>
    <t>BETANIA</t>
  </si>
  <si>
    <t>76100002</t>
  </si>
  <si>
    <t>CERRO AZUL</t>
  </si>
  <si>
    <t>76100006</t>
  </si>
  <si>
    <t>LA HERRADURA</t>
  </si>
  <si>
    <t>76100007</t>
  </si>
  <si>
    <t>LA TULIA</t>
  </si>
  <si>
    <t>76100008</t>
  </si>
  <si>
    <t>NARANJAL</t>
  </si>
  <si>
    <t>76100009</t>
  </si>
  <si>
    <t>PRIMAVERA</t>
  </si>
  <si>
    <t>76100010</t>
  </si>
  <si>
    <t>RICAURTE</t>
  </si>
  <si>
    <t>76100012</t>
  </si>
  <si>
    <t>AGUAS LINDAS</t>
  </si>
  <si>
    <t>76100014</t>
  </si>
  <si>
    <t>SAN FERNANDO</t>
  </si>
  <si>
    <t>76109</t>
  </si>
  <si>
    <t>BUENAVENTURA</t>
  </si>
  <si>
    <t>76109000</t>
  </si>
  <si>
    <t>BUENAVENTURA, DISTRITO ESPECIAL, INDUSTRIAL, PORTUARIO, BIODIVERSO Y ECOTURÍSTICO</t>
  </si>
  <si>
    <t>76109001</t>
  </si>
  <si>
    <t>AGUACLARA</t>
  </si>
  <si>
    <t>76109002</t>
  </si>
  <si>
    <t>BARCO</t>
  </si>
  <si>
    <t>76109003</t>
  </si>
  <si>
    <t>LA BOCANA</t>
  </si>
  <si>
    <t>76109006</t>
  </si>
  <si>
    <t>BAJO CALIMA</t>
  </si>
  <si>
    <t>76109009</t>
  </si>
  <si>
    <t>CÓRDOBA</t>
  </si>
  <si>
    <t>76109012</t>
  </si>
  <si>
    <t>PITAL</t>
  </si>
  <si>
    <t>76109017</t>
  </si>
  <si>
    <t>TRIANA</t>
  </si>
  <si>
    <t>76109018</t>
  </si>
  <si>
    <t>CONCEPCIÓN</t>
  </si>
  <si>
    <t>76109019</t>
  </si>
  <si>
    <t>LA PLATA</t>
  </si>
  <si>
    <t>76109021</t>
  </si>
  <si>
    <t>LADRILLEROS</t>
  </si>
  <si>
    <t>76109022</t>
  </si>
  <si>
    <t>LLANO BAJO</t>
  </si>
  <si>
    <t>76109024</t>
  </si>
  <si>
    <t>BOCAS DE MAYORQUIN</t>
  </si>
  <si>
    <t>76109028</t>
  </si>
  <si>
    <t>PUERTO MERIZALDE</t>
  </si>
  <si>
    <t>76109030</t>
  </si>
  <si>
    <t>PUNTA SOLDADO</t>
  </si>
  <si>
    <t>76109031</t>
  </si>
  <si>
    <t>SAN ANTONIO (YURUMANGUÍ)</t>
  </si>
  <si>
    <t>76109032</t>
  </si>
  <si>
    <t>SAN FRANCISCO DE NAYA</t>
  </si>
  <si>
    <t>76109033</t>
  </si>
  <si>
    <t>SAN FRANCISCO JAVIER</t>
  </si>
  <si>
    <t>76109034</t>
  </si>
  <si>
    <t>76109036</t>
  </si>
  <si>
    <t>SAN LORENZO</t>
  </si>
  <si>
    <t>76109037</t>
  </si>
  <si>
    <t>SAN PEDRO</t>
  </si>
  <si>
    <t>76109038</t>
  </si>
  <si>
    <t>SILVA</t>
  </si>
  <si>
    <t>76109039</t>
  </si>
  <si>
    <t>TAPARAL</t>
  </si>
  <si>
    <t>76109040</t>
  </si>
  <si>
    <t>VENERAL</t>
  </si>
  <si>
    <t>76109041</t>
  </si>
  <si>
    <t>SAN JOSÉ</t>
  </si>
  <si>
    <t>76109042</t>
  </si>
  <si>
    <t>SABALETAS</t>
  </si>
  <si>
    <t>76109043</t>
  </si>
  <si>
    <t>ZACARÍAS</t>
  </si>
  <si>
    <t>CABECERA RÍO SAN JUAN</t>
  </si>
  <si>
    <t>76109045</t>
  </si>
  <si>
    <t>LA BARRA</t>
  </si>
  <si>
    <t>76109046</t>
  </si>
  <si>
    <t>JUANCHACO</t>
  </si>
  <si>
    <t>76109047</t>
  </si>
  <si>
    <t>PIANGUITA</t>
  </si>
  <si>
    <t>76109053</t>
  </si>
  <si>
    <t>CHAMUSCADO</t>
  </si>
  <si>
    <t>76109058</t>
  </si>
  <si>
    <t>EL BARRANCO</t>
  </si>
  <si>
    <t>76109061</t>
  </si>
  <si>
    <t>GUAIMIA</t>
  </si>
  <si>
    <t>76109062</t>
  </si>
  <si>
    <t>JUNTAS</t>
  </si>
  <si>
    <t>76109064</t>
  </si>
  <si>
    <t>BARTOLA</t>
  </si>
  <si>
    <t>76109065</t>
  </si>
  <si>
    <t>LA BREA</t>
  </si>
  <si>
    <t>76109069</t>
  </si>
  <si>
    <t>PAPAYAL</t>
  </si>
  <si>
    <t>76109071</t>
  </si>
  <si>
    <t>SAN CIPRIANO</t>
  </si>
  <si>
    <t>76109074</t>
  </si>
  <si>
    <t>SAN JOSÉ DE NAYA</t>
  </si>
  <si>
    <t>76109076</t>
  </si>
  <si>
    <t>SAN MARCOS</t>
  </si>
  <si>
    <t>76109077</t>
  </si>
  <si>
    <t>SANTA CRUZ</t>
  </si>
  <si>
    <t>76109078</t>
  </si>
  <si>
    <t>ZARAGOZA</t>
  </si>
  <si>
    <t>76109079</t>
  </si>
  <si>
    <t>AGUAMANSA</t>
  </si>
  <si>
    <t>76109080</t>
  </si>
  <si>
    <t>CASCAJITA</t>
  </si>
  <si>
    <t>76109081</t>
  </si>
  <si>
    <t>PUNTA BONITA</t>
  </si>
  <si>
    <t>76109082</t>
  </si>
  <si>
    <t>HORIZONTE</t>
  </si>
  <si>
    <t>76109083</t>
  </si>
  <si>
    <t>BENDICIONES</t>
  </si>
  <si>
    <t>76109084</t>
  </si>
  <si>
    <t>EL CACAO</t>
  </si>
  <si>
    <t>76109085</t>
  </si>
  <si>
    <t>CALLE LARGA - AEROPUERTO</t>
  </si>
  <si>
    <t>76109086</t>
  </si>
  <si>
    <t>CAMINO VIEJO - KM 40</t>
  </si>
  <si>
    <t>76109087</t>
  </si>
  <si>
    <t>CAMPO HERMOSO</t>
  </si>
  <si>
    <t>76109088</t>
  </si>
  <si>
    <t>EL CRUCERO</t>
  </si>
  <si>
    <t>76109089</t>
  </si>
  <si>
    <t>EL ENCANTO</t>
  </si>
  <si>
    <t>76109090</t>
  </si>
  <si>
    <t>EL LLANO</t>
  </si>
  <si>
    <t>76109091</t>
  </si>
  <si>
    <t>76109092</t>
  </si>
  <si>
    <t>GUADUALITO</t>
  </si>
  <si>
    <t>76109093</t>
  </si>
  <si>
    <t>JOAQUINCITO RESGUARDO INDIGENA</t>
  </si>
  <si>
    <t>76109095</t>
  </si>
  <si>
    <t>LA BALASTRERA</t>
  </si>
  <si>
    <t>76109096</t>
  </si>
  <si>
    <t>LA COMBA</t>
  </si>
  <si>
    <t>76109097</t>
  </si>
  <si>
    <t>LA CONTRA</t>
  </si>
  <si>
    <t>76109098</t>
  </si>
  <si>
    <t>76109099</t>
  </si>
  <si>
    <t>76109100</t>
  </si>
  <si>
    <t>LA VUELTA</t>
  </si>
  <si>
    <t>LIMONES</t>
  </si>
  <si>
    <t>76109104</t>
  </si>
  <si>
    <t>PAPAYAL 2</t>
  </si>
  <si>
    <t>76109106</t>
  </si>
  <si>
    <t>SAGRADA FAMILIA</t>
  </si>
  <si>
    <t>76109107</t>
  </si>
  <si>
    <t>SAN ANTONIO</t>
  </si>
  <si>
    <t>76109108</t>
  </si>
  <si>
    <t>SAN ANTOÑITO (YURUMANGUI)</t>
  </si>
  <si>
    <t>76109109</t>
  </si>
  <si>
    <t>SAN ISIDRO (CAJAMBRE)</t>
  </si>
  <si>
    <t>76109110</t>
  </si>
  <si>
    <t>SANTA MARÍA</t>
  </si>
  <si>
    <t>76109111</t>
  </si>
  <si>
    <t>SECADERO</t>
  </si>
  <si>
    <t>76109112</t>
  </si>
  <si>
    <t>UMANE</t>
  </si>
  <si>
    <t>76109113</t>
  </si>
  <si>
    <t>VILLA ESTELA</t>
  </si>
  <si>
    <t>76109115</t>
  </si>
  <si>
    <t>ALTO ZARAGOZA</t>
  </si>
  <si>
    <t>76109116</t>
  </si>
  <si>
    <t>BARRIO BUENOS AIRES</t>
  </si>
  <si>
    <t>76109118</t>
  </si>
  <si>
    <t>BRISAS</t>
  </si>
  <si>
    <t>76109121</t>
  </si>
  <si>
    <t>EL PALITO</t>
  </si>
  <si>
    <t>76109122</t>
  </si>
  <si>
    <t>JUAQUINCITO</t>
  </si>
  <si>
    <t>76109123</t>
  </si>
  <si>
    <t>LA BOCANA (VISTA HERMOSA)</t>
  </si>
  <si>
    <t>76109124</t>
  </si>
  <si>
    <t>LA CAUCANA</t>
  </si>
  <si>
    <t>76109125</t>
  </si>
  <si>
    <t>LA LAGUNA</t>
  </si>
  <si>
    <t>76109127</t>
  </si>
  <si>
    <t>SAN ANTONIO 1</t>
  </si>
  <si>
    <t>76109128</t>
  </si>
  <si>
    <t>SAN ANTONIO 2</t>
  </si>
  <si>
    <t>76109129</t>
  </si>
  <si>
    <t>ZARAGOZA ALTO 1</t>
  </si>
  <si>
    <t>76109130</t>
  </si>
  <si>
    <t>ZARAGOZA PUENTE SAN MARTIN 1</t>
  </si>
  <si>
    <t>76109131</t>
  </si>
  <si>
    <t>ZARAGOZA PUENTE SAN MARTIN 2</t>
  </si>
  <si>
    <t>76111</t>
  </si>
  <si>
    <t>GUADALAJARA DE BUGA</t>
  </si>
  <si>
    <t>76111000</t>
  </si>
  <si>
    <t>76111001</t>
  </si>
  <si>
    <t>LA CAMPIÑA</t>
  </si>
  <si>
    <t>76111002</t>
  </si>
  <si>
    <t>EL PLACER</t>
  </si>
  <si>
    <t>76111005</t>
  </si>
  <si>
    <t>EL VINCULO</t>
  </si>
  <si>
    <t>76111006</t>
  </si>
  <si>
    <t>LA HABANA</t>
  </si>
  <si>
    <t>76111007</t>
  </si>
  <si>
    <t>LA MARÍA</t>
  </si>
  <si>
    <t>76111012</t>
  </si>
  <si>
    <t>QUEBRADASECA</t>
  </si>
  <si>
    <t>76111014</t>
  </si>
  <si>
    <t>ZANJÓN HONDO</t>
  </si>
  <si>
    <t>76111016</t>
  </si>
  <si>
    <t>EL PORVENIR</t>
  </si>
  <si>
    <t>76111018</t>
  </si>
  <si>
    <t>76111020</t>
  </si>
  <si>
    <t>LA MAGDALENA</t>
  </si>
  <si>
    <t>76111021</t>
  </si>
  <si>
    <t>EL MANANTIAL</t>
  </si>
  <si>
    <t>76111022</t>
  </si>
  <si>
    <t>ALASKA</t>
  </si>
  <si>
    <t>76111024</t>
  </si>
  <si>
    <t>LA PALOMERA</t>
  </si>
  <si>
    <t>76111025</t>
  </si>
  <si>
    <t>LA UNIDAD</t>
  </si>
  <si>
    <t>76111026</t>
  </si>
  <si>
    <t>PUERTO BERTIN</t>
  </si>
  <si>
    <t>76111027</t>
  </si>
  <si>
    <t>76111029</t>
  </si>
  <si>
    <t>GUADUALEJO</t>
  </si>
  <si>
    <t>76111030</t>
  </si>
  <si>
    <t>LA GRANJITA</t>
  </si>
  <si>
    <t>76113</t>
  </si>
  <si>
    <t>BUGALAGRANDE</t>
  </si>
  <si>
    <t>76113000</t>
  </si>
  <si>
    <t>76113001</t>
  </si>
  <si>
    <t>CEILÁN</t>
  </si>
  <si>
    <t>76113004</t>
  </si>
  <si>
    <t>EL OVERO (SECTOR POBLADO)</t>
  </si>
  <si>
    <t>76113008</t>
  </si>
  <si>
    <t>GALICIA</t>
  </si>
  <si>
    <t>76113010</t>
  </si>
  <si>
    <t>MESTIZAL</t>
  </si>
  <si>
    <t>76113011</t>
  </si>
  <si>
    <t>PAILA ARRIBA</t>
  </si>
  <si>
    <t>76113013</t>
  </si>
  <si>
    <t>URÍBE URÍBE</t>
  </si>
  <si>
    <t>76113016</t>
  </si>
  <si>
    <t>EL OVERO (SECTOR LA MARÍA)</t>
  </si>
  <si>
    <t>76122</t>
  </si>
  <si>
    <t>CAICEDONIA</t>
  </si>
  <si>
    <t>76122000</t>
  </si>
  <si>
    <t>76122006</t>
  </si>
  <si>
    <t>SAMARIA</t>
  </si>
  <si>
    <t>76122009</t>
  </si>
  <si>
    <t>BARRAGÁN</t>
  </si>
  <si>
    <t>76122010</t>
  </si>
  <si>
    <t>LAS DELICIAS</t>
  </si>
  <si>
    <t>76122011</t>
  </si>
  <si>
    <t>VILLA AURES</t>
  </si>
  <si>
    <t>76126</t>
  </si>
  <si>
    <t>CALIMA</t>
  </si>
  <si>
    <t>76126000</t>
  </si>
  <si>
    <t>DARIÉN</t>
  </si>
  <si>
    <t>76126007</t>
  </si>
  <si>
    <t>LA GAVIOTA</t>
  </si>
  <si>
    <t>76126018</t>
  </si>
  <si>
    <t>LA PLAYA</t>
  </si>
  <si>
    <t>76130000</t>
  </si>
  <si>
    <t>76130001</t>
  </si>
  <si>
    <t>BUCHITOLO</t>
  </si>
  <si>
    <t>76130002</t>
  </si>
  <si>
    <t>EL ARENAL</t>
  </si>
  <si>
    <t>76130003</t>
  </si>
  <si>
    <t>EL CABUYAL</t>
  </si>
  <si>
    <t>76130004</t>
  </si>
  <si>
    <t>EL CARMELO</t>
  </si>
  <si>
    <t>76130005</t>
  </si>
  <si>
    <t>EL LAURO</t>
  </si>
  <si>
    <t>76130006</t>
  </si>
  <si>
    <t>EL TIPLE</t>
  </si>
  <si>
    <t>76130007</t>
  </si>
  <si>
    <t>JUANCHITO</t>
  </si>
  <si>
    <t>76130008</t>
  </si>
  <si>
    <t>VILLA GORGONA</t>
  </si>
  <si>
    <t>76130009</t>
  </si>
  <si>
    <t>LA REGINA</t>
  </si>
  <si>
    <t>76130011</t>
  </si>
  <si>
    <t>76130012</t>
  </si>
  <si>
    <t>SAN JOAQUÍN</t>
  </si>
  <si>
    <t>76130014</t>
  </si>
  <si>
    <t>EL OTOÑO</t>
  </si>
  <si>
    <t>76130015</t>
  </si>
  <si>
    <t>EL GUALÍ</t>
  </si>
  <si>
    <t>76130016</t>
  </si>
  <si>
    <t>EL POBLADO CAMPESTRE</t>
  </si>
  <si>
    <t>76130017</t>
  </si>
  <si>
    <t>BRISAS DEL FRAILE</t>
  </si>
  <si>
    <t>76130018</t>
  </si>
  <si>
    <t>CANTALOMOTA</t>
  </si>
  <si>
    <t>76130019</t>
  </si>
  <si>
    <t>CAUCASECO</t>
  </si>
  <si>
    <t>76130020</t>
  </si>
  <si>
    <t>DOMINGO LARGO</t>
  </si>
  <si>
    <t>76130021</t>
  </si>
  <si>
    <t>LA ALBANIA</t>
  </si>
  <si>
    <t>76130022</t>
  </si>
  <si>
    <t>LA GLORIA</t>
  </si>
  <si>
    <t>76130023</t>
  </si>
  <si>
    <t>TRES TUSAS</t>
  </si>
  <si>
    <t>76130027</t>
  </si>
  <si>
    <t>EL SILENCIO</t>
  </si>
  <si>
    <t>76130038</t>
  </si>
  <si>
    <t>PATIO BONITO</t>
  </si>
  <si>
    <t>76130039</t>
  </si>
  <si>
    <t>SAN ANDRESITO</t>
  </si>
  <si>
    <t>76147000</t>
  </si>
  <si>
    <t>CM</t>
  </si>
  <si>
    <t>76147005</t>
  </si>
  <si>
    <t>MODÍN</t>
  </si>
  <si>
    <t>CP</t>
  </si>
  <si>
    <t>76147006</t>
  </si>
  <si>
    <t>PIEDRA DE MOLER</t>
  </si>
  <si>
    <t>76147012</t>
  </si>
  <si>
    <t>GUANABANO</t>
  </si>
  <si>
    <t>76147013</t>
  </si>
  <si>
    <t>GUAYABITO</t>
  </si>
  <si>
    <t>76147014</t>
  </si>
  <si>
    <t>ZANJÓN CAUCA</t>
  </si>
  <si>
    <t>76233000</t>
  </si>
  <si>
    <t>76233001</t>
  </si>
  <si>
    <t>ATUNCELA</t>
  </si>
  <si>
    <t>76233002</t>
  </si>
  <si>
    <t>BORRERO AYERBE</t>
  </si>
  <si>
    <t>76233004</t>
  </si>
  <si>
    <t>CISNEROS</t>
  </si>
  <si>
    <t>76233005</t>
  </si>
  <si>
    <t>EL CARMEN</t>
  </si>
  <si>
    <t>76233007</t>
  </si>
  <si>
    <t>EL LIMONAR</t>
  </si>
  <si>
    <t>76233008</t>
  </si>
  <si>
    <t>EL NARANJO</t>
  </si>
  <si>
    <t>76233009</t>
  </si>
  <si>
    <t>EL PALMAR</t>
  </si>
  <si>
    <t>76233010</t>
  </si>
  <si>
    <t>EL PIÑAL</t>
  </si>
  <si>
    <t>76233011</t>
  </si>
  <si>
    <t>EL QUEREMAL</t>
  </si>
  <si>
    <t>76233012</t>
  </si>
  <si>
    <t>EL SALADO</t>
  </si>
  <si>
    <t>76233017</t>
  </si>
  <si>
    <t>LOBO GUERRERO</t>
  </si>
  <si>
    <t>76233019</t>
  </si>
  <si>
    <t>SAN BERNARDO</t>
  </si>
  <si>
    <t>76233020</t>
  </si>
  <si>
    <t>SAN VICENTE</t>
  </si>
  <si>
    <t>76233021</t>
  </si>
  <si>
    <t>76233023</t>
  </si>
  <si>
    <t>TOCOTÁ</t>
  </si>
  <si>
    <t>76233025</t>
  </si>
  <si>
    <t>ZABALETAS</t>
  </si>
  <si>
    <t>76233027</t>
  </si>
  <si>
    <t>76233033</t>
  </si>
  <si>
    <t>76233035</t>
  </si>
  <si>
    <t>EL CHILCAL</t>
  </si>
  <si>
    <t>76233036</t>
  </si>
  <si>
    <t>KILÓMETRO 26</t>
  </si>
  <si>
    <t>76233039</t>
  </si>
  <si>
    <t>LA VIRGEN</t>
  </si>
  <si>
    <t>76233041</t>
  </si>
  <si>
    <t>LAS CAMELIAS</t>
  </si>
  <si>
    <t>76233044</t>
  </si>
  <si>
    <t>VERGEL</t>
  </si>
  <si>
    <t>76233045</t>
  </si>
  <si>
    <t>EL GALPÓN</t>
  </si>
  <si>
    <t>76233046</t>
  </si>
  <si>
    <t>EL RODEO</t>
  </si>
  <si>
    <t>76233047</t>
  </si>
  <si>
    <t>KATANGA</t>
  </si>
  <si>
    <t>76233048</t>
  </si>
  <si>
    <t>EL CEDRO</t>
  </si>
  <si>
    <t>76233049</t>
  </si>
  <si>
    <t>LA DELFINA</t>
  </si>
  <si>
    <t>76233050</t>
  </si>
  <si>
    <t>EL EDEN</t>
  </si>
  <si>
    <t>76233051</t>
  </si>
  <si>
    <t>PLAYA LARGA</t>
  </si>
  <si>
    <t>76243000</t>
  </si>
  <si>
    <t>76243002</t>
  </si>
  <si>
    <t>LA ESPARTA</t>
  </si>
  <si>
    <t>76243005</t>
  </si>
  <si>
    <t>LA MARÍA - QUEBRADAGRANDE</t>
  </si>
  <si>
    <t>76243006</t>
  </si>
  <si>
    <t>76243008</t>
  </si>
  <si>
    <t>CAÑAVERAL - VILLANUEVA</t>
  </si>
  <si>
    <t>76243030</t>
  </si>
  <si>
    <t>LA QUIEBRA DE SAN PABLO</t>
  </si>
  <si>
    <t>76243031</t>
  </si>
  <si>
    <t>EL GUAYABO</t>
  </si>
  <si>
    <t>76246000</t>
  </si>
  <si>
    <t>76246001</t>
  </si>
  <si>
    <t>ALBÁN</t>
  </si>
  <si>
    <t>EL CERRITO</t>
  </si>
  <si>
    <t>76248000</t>
  </si>
  <si>
    <t>76248003</t>
  </si>
  <si>
    <t>EL CASTILLO</t>
  </si>
  <si>
    <t>76248005</t>
  </si>
  <si>
    <t>76248006</t>
  </si>
  <si>
    <t>EL POMO</t>
  </si>
  <si>
    <t>76248008</t>
  </si>
  <si>
    <t>76248009</t>
  </si>
  <si>
    <t>SANTA ELENA</t>
  </si>
  <si>
    <t>76248010</t>
  </si>
  <si>
    <t>SANTA LUISA</t>
  </si>
  <si>
    <t>76248011</t>
  </si>
  <si>
    <t>TENERIFE</t>
  </si>
  <si>
    <t>76248014</t>
  </si>
  <si>
    <t>76248018</t>
  </si>
  <si>
    <t>LA HONDA</t>
  </si>
  <si>
    <t>76250000</t>
  </si>
  <si>
    <t>76250003</t>
  </si>
  <si>
    <t>BITACO</t>
  </si>
  <si>
    <t>76250007</t>
  </si>
  <si>
    <t>LITUANIA</t>
  </si>
  <si>
    <t>76250013</t>
  </si>
  <si>
    <t>LA PRADERA</t>
  </si>
  <si>
    <t>76250015</t>
  </si>
  <si>
    <t>MATECAÑA</t>
  </si>
  <si>
    <t>76275000</t>
  </si>
  <si>
    <t>76275004</t>
  </si>
  <si>
    <t>CHOCOCITO</t>
  </si>
  <si>
    <t>76275006</t>
  </si>
  <si>
    <t>LA DIANA</t>
  </si>
  <si>
    <t>76275010</t>
  </si>
  <si>
    <t>REMOLINO</t>
  </si>
  <si>
    <t>76275011</t>
  </si>
  <si>
    <t>SAN ANTONIO DE LOS CABALLEROS</t>
  </si>
  <si>
    <t>76275012</t>
  </si>
  <si>
    <t>SAN FRANCISCO (EL LLANITO)</t>
  </si>
  <si>
    <t>76275014</t>
  </si>
  <si>
    <t>TARRAGONA</t>
  </si>
  <si>
    <t>76275015</t>
  </si>
  <si>
    <t>EL PEDREGAL</t>
  </si>
  <si>
    <t>76275019</t>
  </si>
  <si>
    <t>LAS GUACAS</t>
  </si>
  <si>
    <t>76275021</t>
  </si>
  <si>
    <t>LOS CALEÑOS</t>
  </si>
  <si>
    <t>76275024</t>
  </si>
  <si>
    <t>EL INGENIO</t>
  </si>
  <si>
    <t>76275025</t>
  </si>
  <si>
    <t>EL TAMBORAL</t>
  </si>
  <si>
    <t>76275028</t>
  </si>
  <si>
    <t>SIMÓN BOLÍVAR</t>
  </si>
  <si>
    <t>GINEBRA</t>
  </si>
  <si>
    <t>76306000</t>
  </si>
  <si>
    <t>76306001</t>
  </si>
  <si>
    <t>COSTA RICA</t>
  </si>
  <si>
    <t>76306002</t>
  </si>
  <si>
    <t>76306005</t>
  </si>
  <si>
    <t>76306008</t>
  </si>
  <si>
    <t>VILLA VANEGAS</t>
  </si>
  <si>
    <t>76318000</t>
  </si>
  <si>
    <t>76318003</t>
  </si>
  <si>
    <t>GUABAS</t>
  </si>
  <si>
    <t>76318004</t>
  </si>
  <si>
    <t>GUABITAS</t>
  </si>
  <si>
    <t>76318006</t>
  </si>
  <si>
    <t>PICHICHÍ</t>
  </si>
  <si>
    <t>76318007</t>
  </si>
  <si>
    <t>SANTA ROSA DE TAPIAS</t>
  </si>
  <si>
    <t>76318008</t>
  </si>
  <si>
    <t>SONSO</t>
  </si>
  <si>
    <t>76318009</t>
  </si>
  <si>
    <t>ALTO DE GUACAS</t>
  </si>
  <si>
    <t>76318010</t>
  </si>
  <si>
    <t>PUENTE ROJO</t>
  </si>
  <si>
    <t>76318011</t>
  </si>
  <si>
    <t>CANANGUÁ</t>
  </si>
  <si>
    <t>76318012</t>
  </si>
  <si>
    <t>76318013</t>
  </si>
  <si>
    <t>EL TRIUNFO</t>
  </si>
  <si>
    <t>76318014</t>
  </si>
  <si>
    <t>GUACAS</t>
  </si>
  <si>
    <t>JAMUNDÍ</t>
  </si>
  <si>
    <t>76364000</t>
  </si>
  <si>
    <t>76364001</t>
  </si>
  <si>
    <t>AMPUDIA</t>
  </si>
  <si>
    <t>76364002</t>
  </si>
  <si>
    <t>BOCAS DEL PALO</t>
  </si>
  <si>
    <t>76364003</t>
  </si>
  <si>
    <t>GUACHINTE</t>
  </si>
  <si>
    <t>76364004</t>
  </si>
  <si>
    <t>LA LIBERIA</t>
  </si>
  <si>
    <t>76364005</t>
  </si>
  <si>
    <t>PASO DE LA BOLSA</t>
  </si>
  <si>
    <t>76364006</t>
  </si>
  <si>
    <t>POTRERITO</t>
  </si>
  <si>
    <t>76364008</t>
  </si>
  <si>
    <t>PUENTE VÉLEZ</t>
  </si>
  <si>
    <t>76364009</t>
  </si>
  <si>
    <t>QUINAMAYO</t>
  </si>
  <si>
    <t>76364010</t>
  </si>
  <si>
    <t>ROBLES</t>
  </si>
  <si>
    <t>76364011</t>
  </si>
  <si>
    <t>76364012</t>
  </si>
  <si>
    <t>76364013</t>
  </si>
  <si>
    <t>TIMBA</t>
  </si>
  <si>
    <t>76364014</t>
  </si>
  <si>
    <t>VILLA COLOMBIA</t>
  </si>
  <si>
    <t>76364015</t>
  </si>
  <si>
    <t>VILLAPAZ</t>
  </si>
  <si>
    <t>76364016</t>
  </si>
  <si>
    <t>LA ESTRELLA</t>
  </si>
  <si>
    <t>76364018</t>
  </si>
  <si>
    <t>LA MESETA</t>
  </si>
  <si>
    <t>76364019</t>
  </si>
  <si>
    <t>LA VENTURA</t>
  </si>
  <si>
    <t>76364021</t>
  </si>
  <si>
    <t>76364022</t>
  </si>
  <si>
    <t>EL GUAVAL</t>
  </si>
  <si>
    <t>76364023</t>
  </si>
  <si>
    <t>76364024</t>
  </si>
  <si>
    <t>CASCARILLAL</t>
  </si>
  <si>
    <t>76364026</t>
  </si>
  <si>
    <t>GATO DE MONTE</t>
  </si>
  <si>
    <t>76364032</t>
  </si>
  <si>
    <t>76364036</t>
  </si>
  <si>
    <t>CONDOMINIO</t>
  </si>
  <si>
    <t>76377000</t>
  </si>
  <si>
    <t>76377001</t>
  </si>
  <si>
    <t>76377002</t>
  </si>
  <si>
    <t>76377003</t>
  </si>
  <si>
    <t>LOMITAS</t>
  </si>
  <si>
    <t>76377004</t>
  </si>
  <si>
    <t>PAVAS</t>
  </si>
  <si>
    <t>76377005</t>
  </si>
  <si>
    <t>PUENTE PALO</t>
  </si>
  <si>
    <t>76377008</t>
  </si>
  <si>
    <t>ARBOLEDAS</t>
  </si>
  <si>
    <t>76377009</t>
  </si>
  <si>
    <t>JIGUALES</t>
  </si>
  <si>
    <t>76377010</t>
  </si>
  <si>
    <t>PAVITAS</t>
  </si>
  <si>
    <t>76377011</t>
  </si>
  <si>
    <t>TRES ESQUINAS</t>
  </si>
  <si>
    <t>76377012</t>
  </si>
  <si>
    <t>LA UNIÓN</t>
  </si>
  <si>
    <t>76400000</t>
  </si>
  <si>
    <t>76400005</t>
  </si>
  <si>
    <t>QUEBRADA GRANDE</t>
  </si>
  <si>
    <t>76400006</t>
  </si>
  <si>
    <t>SAN LUIS</t>
  </si>
  <si>
    <t>76400008</t>
  </si>
  <si>
    <t>SABANAZO</t>
  </si>
  <si>
    <t>76400009</t>
  </si>
  <si>
    <t>76400010</t>
  </si>
  <si>
    <t>EL GUASIMO</t>
  </si>
  <si>
    <t>76400011</t>
  </si>
  <si>
    <t>EL LUCERO</t>
  </si>
  <si>
    <t>76400012</t>
  </si>
  <si>
    <t>LA CAMPESINA</t>
  </si>
  <si>
    <t>76400013</t>
  </si>
  <si>
    <t>PÁJARO DE ORO</t>
  </si>
  <si>
    <t>76403000</t>
  </si>
  <si>
    <t>76403003</t>
  </si>
  <si>
    <t>HOLGUÍN</t>
  </si>
  <si>
    <t>76403004</t>
  </si>
  <si>
    <t>MIRAVALLES</t>
  </si>
  <si>
    <t>76403005</t>
  </si>
  <si>
    <t>RIVERALTA</t>
  </si>
  <si>
    <t>76403006</t>
  </si>
  <si>
    <t>76403007</t>
  </si>
  <si>
    <t>76403009</t>
  </si>
  <si>
    <t>TAGUALES</t>
  </si>
  <si>
    <t>76497000</t>
  </si>
  <si>
    <t>76497001</t>
  </si>
  <si>
    <t>CRUCES</t>
  </si>
  <si>
    <t>76497002</t>
  </si>
  <si>
    <t>EL CHUZO</t>
  </si>
  <si>
    <t>76497003</t>
  </si>
  <si>
    <t>JUAN DÍAZ</t>
  </si>
  <si>
    <t>76497005</t>
  </si>
  <si>
    <t>PUERTO MOLINA</t>
  </si>
  <si>
    <t>76497006</t>
  </si>
  <si>
    <t>PUERTO SAMARIA</t>
  </si>
  <si>
    <t>76497007</t>
  </si>
  <si>
    <t>76497008</t>
  </si>
  <si>
    <t>VILLA RODAS</t>
  </si>
  <si>
    <t>PALMIRA</t>
  </si>
  <si>
    <t>76520000</t>
  </si>
  <si>
    <t>76520001</t>
  </si>
  <si>
    <t>76520002</t>
  </si>
  <si>
    <t>AMAIME</t>
  </si>
  <si>
    <t>76520004</t>
  </si>
  <si>
    <t>BARRANCAS</t>
  </si>
  <si>
    <t>76520005</t>
  </si>
  <si>
    <t>BOLO ALIZAL</t>
  </si>
  <si>
    <t>76520006</t>
  </si>
  <si>
    <t>BOLO LA ITALIA</t>
  </si>
  <si>
    <t>76520007</t>
  </si>
  <si>
    <t>BOLO SAN ISIDRO</t>
  </si>
  <si>
    <t>76520008</t>
  </si>
  <si>
    <t>BOYACÁ</t>
  </si>
  <si>
    <t>76520009</t>
  </si>
  <si>
    <t>CALUCE - PLAN DE VIVIENDA LOS GUAYABOS</t>
  </si>
  <si>
    <t>76520010</t>
  </si>
  <si>
    <t>76520011</t>
  </si>
  <si>
    <t>COMBIA</t>
  </si>
  <si>
    <t>76520013</t>
  </si>
  <si>
    <t>CHONTADURO</t>
  </si>
  <si>
    <t>76520014</t>
  </si>
  <si>
    <t>GUANABANAL</t>
  </si>
  <si>
    <t>76520015</t>
  </si>
  <si>
    <t>GUAYABAL</t>
  </si>
  <si>
    <t>76520016</t>
  </si>
  <si>
    <t>76520017</t>
  </si>
  <si>
    <t>LA ACEQUIA</t>
  </si>
  <si>
    <t>76520018</t>
  </si>
  <si>
    <t>76520019</t>
  </si>
  <si>
    <t>LA QUISQUINA</t>
  </si>
  <si>
    <t>76520020</t>
  </si>
  <si>
    <t>LA TORRE</t>
  </si>
  <si>
    <t>76520022</t>
  </si>
  <si>
    <t>MATAPALO</t>
  </si>
  <si>
    <t>76520023</t>
  </si>
  <si>
    <t>76520024</t>
  </si>
  <si>
    <t>PALMASECA</t>
  </si>
  <si>
    <t>76520025</t>
  </si>
  <si>
    <t>POTRERILLO</t>
  </si>
  <si>
    <t>76520026</t>
  </si>
  <si>
    <t>ROZO</t>
  </si>
  <si>
    <t>76520027</t>
  </si>
  <si>
    <t>TABLONES</t>
  </si>
  <si>
    <t>76520028</t>
  </si>
  <si>
    <t>TENJO</t>
  </si>
  <si>
    <t>76520029</t>
  </si>
  <si>
    <t>TIENDA NUEVA</t>
  </si>
  <si>
    <t>76520032</t>
  </si>
  <si>
    <t>76520033</t>
  </si>
  <si>
    <t>LA PAMPA</t>
  </si>
  <si>
    <t>76520035</t>
  </si>
  <si>
    <t>LA BOLSA</t>
  </si>
  <si>
    <t>76520038</t>
  </si>
  <si>
    <t>LA DOLORES</t>
  </si>
  <si>
    <t>76520039</t>
  </si>
  <si>
    <t>LA CASCADA</t>
  </si>
  <si>
    <t>76520041</t>
  </si>
  <si>
    <t>BOLO BARRIO NUEVO</t>
  </si>
  <si>
    <t>76520043</t>
  </si>
  <si>
    <t>BOLOMADRE VIEJA</t>
  </si>
  <si>
    <t>76520044</t>
  </si>
  <si>
    <t>LA UNION</t>
  </si>
  <si>
    <t>76520045</t>
  </si>
  <si>
    <t>PILES</t>
  </si>
  <si>
    <t>76520047</t>
  </si>
  <si>
    <t>SAN ANTONIO DE LAS PALMAS</t>
  </si>
  <si>
    <t>76520048</t>
  </si>
  <si>
    <t>76520049</t>
  </si>
  <si>
    <t>BOLO ITALIA 1</t>
  </si>
  <si>
    <t>76520050</t>
  </si>
  <si>
    <t>BOLO ITALIA 2</t>
  </si>
  <si>
    <t>76520051</t>
  </si>
  <si>
    <t>CONDOMINIO CAMPESTRE LA GONZALEZ</t>
  </si>
  <si>
    <t>76520052</t>
  </si>
  <si>
    <t>LA BUITRERA 1</t>
  </si>
  <si>
    <t>76520053</t>
  </si>
  <si>
    <t>76563000</t>
  </si>
  <si>
    <t>76563011</t>
  </si>
  <si>
    <t>LA GRANJA</t>
  </si>
  <si>
    <t>76563013</t>
  </si>
  <si>
    <t>LA TUPIA</t>
  </si>
  <si>
    <t>76563014</t>
  </si>
  <si>
    <t>76563018</t>
  </si>
  <si>
    <t>76563024</t>
  </si>
  <si>
    <t>EL RECREO</t>
  </si>
  <si>
    <t>76563025</t>
  </si>
  <si>
    <t>LA FERIA</t>
  </si>
  <si>
    <t>76563028</t>
  </si>
  <si>
    <t>LA CRUZ</t>
  </si>
  <si>
    <t>76606000</t>
  </si>
  <si>
    <t>76606008</t>
  </si>
  <si>
    <t>SAN SALVADOR</t>
  </si>
  <si>
    <t>76606016</t>
  </si>
  <si>
    <t>BARRIO LA INDEPENDENCIA</t>
  </si>
  <si>
    <t>RIOFRÍO</t>
  </si>
  <si>
    <t>76616000</t>
  </si>
  <si>
    <t>76616002</t>
  </si>
  <si>
    <t>FENICIA</t>
  </si>
  <si>
    <t>76616003</t>
  </si>
  <si>
    <t>PALMA - LA CUCHILLA</t>
  </si>
  <si>
    <t>76616005</t>
  </si>
  <si>
    <t>LA ZULIA</t>
  </si>
  <si>
    <t>76616006</t>
  </si>
  <si>
    <t>MADRIGAL</t>
  </si>
  <si>
    <t>76616007</t>
  </si>
  <si>
    <t>PORTUGAL DE PIEDRAS</t>
  </si>
  <si>
    <t>76616009</t>
  </si>
  <si>
    <t>SALÓNICA</t>
  </si>
  <si>
    <t>76616010</t>
  </si>
  <si>
    <t>EL JAGUAL</t>
  </si>
  <si>
    <t>76616013</t>
  </si>
  <si>
    <t>PUERTO FENICIA</t>
  </si>
  <si>
    <t>76616014</t>
  </si>
  <si>
    <t>LOS ALPES</t>
  </si>
  <si>
    <t>76616015</t>
  </si>
  <si>
    <t>LA SULTANA</t>
  </si>
  <si>
    <t>76616016</t>
  </si>
  <si>
    <t>LAS BRISAS</t>
  </si>
  <si>
    <t>76616017</t>
  </si>
  <si>
    <t>LOS ESTRECHOS</t>
  </si>
  <si>
    <t>76622000</t>
  </si>
  <si>
    <t>76622001</t>
  </si>
  <si>
    <t>CAJAMARCA</t>
  </si>
  <si>
    <t>76622002</t>
  </si>
  <si>
    <t>EL RETIRO</t>
  </si>
  <si>
    <t>76622003</t>
  </si>
  <si>
    <t>HIGUERONCITO</t>
  </si>
  <si>
    <t>76622007</t>
  </si>
  <si>
    <t>MORELIA</t>
  </si>
  <si>
    <t>76622009</t>
  </si>
  <si>
    <t>SANTA RITA</t>
  </si>
  <si>
    <t>76622020</t>
  </si>
  <si>
    <t>PALMAR GUAYABAL</t>
  </si>
  <si>
    <t>76622022</t>
  </si>
  <si>
    <t>TIERRA BLANCA</t>
  </si>
  <si>
    <t>76670000</t>
  </si>
  <si>
    <t>76670002</t>
  </si>
  <si>
    <t>BUENOS AIRES</t>
  </si>
  <si>
    <t>76670007</t>
  </si>
  <si>
    <t>PRESIDENTE</t>
  </si>
  <si>
    <t>76670008</t>
  </si>
  <si>
    <t>76670009</t>
  </si>
  <si>
    <t>TODOS LOS SANTOS</t>
  </si>
  <si>
    <t>76670010</t>
  </si>
  <si>
    <t>76670011</t>
  </si>
  <si>
    <t>MONTE GRANDE</t>
  </si>
  <si>
    <t>76736000</t>
  </si>
  <si>
    <t>76736004</t>
  </si>
  <si>
    <t>COROZAL</t>
  </si>
  <si>
    <t>76736005</t>
  </si>
  <si>
    <t>CUMBARCO</t>
  </si>
  <si>
    <t>76736008</t>
  </si>
  <si>
    <t>LA CUCHILLA</t>
  </si>
  <si>
    <t>76736014</t>
  </si>
  <si>
    <t>76736018</t>
  </si>
  <si>
    <t>QUEBRADANUEVA</t>
  </si>
  <si>
    <t>76736030</t>
  </si>
  <si>
    <t>76823000</t>
  </si>
  <si>
    <t>76823001</t>
  </si>
  <si>
    <t>BOHÍO</t>
  </si>
  <si>
    <t>76823006</t>
  </si>
  <si>
    <t>76823007</t>
  </si>
  <si>
    <t>76823008</t>
  </si>
  <si>
    <t>LA QUIEBRA</t>
  </si>
  <si>
    <t>76828000</t>
  </si>
  <si>
    <t>76828002</t>
  </si>
  <si>
    <t>ANDINÁPOLIS</t>
  </si>
  <si>
    <t>76828003</t>
  </si>
  <si>
    <t>CRISTALES</t>
  </si>
  <si>
    <t>76828004</t>
  </si>
  <si>
    <t>DOS QUEBRADAS</t>
  </si>
  <si>
    <t>76828006</t>
  </si>
  <si>
    <t>HUASANÓ</t>
  </si>
  <si>
    <t>76828007</t>
  </si>
  <si>
    <t>ROBLEDO</t>
  </si>
  <si>
    <t>76828008</t>
  </si>
  <si>
    <t>76828010</t>
  </si>
  <si>
    <t>VENECIA</t>
  </si>
  <si>
    <t>76828013</t>
  </si>
  <si>
    <t>LA SONORA</t>
  </si>
  <si>
    <t>76834000</t>
  </si>
  <si>
    <t>76834001</t>
  </si>
  <si>
    <t>76834003</t>
  </si>
  <si>
    <t>76834004</t>
  </si>
  <si>
    <t>BOCAS DE TULUÁ</t>
  </si>
  <si>
    <t>76834005</t>
  </si>
  <si>
    <t>EL PICACHO</t>
  </si>
  <si>
    <t>76834007</t>
  </si>
  <si>
    <t>PUERTO FRAZADAS</t>
  </si>
  <si>
    <t>76834009</t>
  </si>
  <si>
    <t>LA IBERIA</t>
  </si>
  <si>
    <t>76834010</t>
  </si>
  <si>
    <t>LA MARINA</t>
  </si>
  <si>
    <t>76834011</t>
  </si>
  <si>
    <t>LA MORALIA</t>
  </si>
  <si>
    <t>76834012</t>
  </si>
  <si>
    <t>LA PALMERA</t>
  </si>
  <si>
    <t>76834015</t>
  </si>
  <si>
    <t>MONTELORO</t>
  </si>
  <si>
    <t>76834016</t>
  </si>
  <si>
    <t>NARIÑO</t>
  </si>
  <si>
    <t>76834021</t>
  </si>
  <si>
    <t>SANTA LUCÍA</t>
  </si>
  <si>
    <t>76834023</t>
  </si>
  <si>
    <t>76834025</t>
  </si>
  <si>
    <t>76834026</t>
  </si>
  <si>
    <t>LA RIVERA</t>
  </si>
  <si>
    <t>76834029</t>
  </si>
  <si>
    <t>CIENEGUETA</t>
  </si>
  <si>
    <t>76834030</t>
  </si>
  <si>
    <t>GATO NEGRO</t>
  </si>
  <si>
    <t>76834032</t>
  </si>
  <si>
    <t>PALOMESTIZO</t>
  </si>
  <si>
    <t>76834033</t>
  </si>
  <si>
    <t>ULLOA</t>
  </si>
  <si>
    <t>76845000</t>
  </si>
  <si>
    <t>76845002</t>
  </si>
  <si>
    <t>MOCTEZUMA</t>
  </si>
  <si>
    <t>76845005</t>
  </si>
  <si>
    <t>DINAMARCA</t>
  </si>
  <si>
    <t>76863000</t>
  </si>
  <si>
    <t>76863001</t>
  </si>
  <si>
    <t>76863002</t>
  </si>
  <si>
    <t>EL BALSAL</t>
  </si>
  <si>
    <t>76863007</t>
  </si>
  <si>
    <t>LA FLORIDA</t>
  </si>
  <si>
    <t>76863012</t>
  </si>
  <si>
    <t>PUERTO NUEVO</t>
  </si>
  <si>
    <t>76863014</t>
  </si>
  <si>
    <t>MURRAPAL</t>
  </si>
  <si>
    <t>76863017</t>
  </si>
  <si>
    <t>76863019</t>
  </si>
  <si>
    <t>LA CABAÑA</t>
  </si>
  <si>
    <t>VIJES</t>
  </si>
  <si>
    <t>76869000</t>
  </si>
  <si>
    <t>76869001</t>
  </si>
  <si>
    <t>CACHIMBAL</t>
  </si>
  <si>
    <t>76869003</t>
  </si>
  <si>
    <t>76869004</t>
  </si>
  <si>
    <t>LA FRESNEDA</t>
  </si>
  <si>
    <t>76869007</t>
  </si>
  <si>
    <t>76869008</t>
  </si>
  <si>
    <t>EL TAMBOR</t>
  </si>
  <si>
    <t>76869010</t>
  </si>
  <si>
    <t>VIDAL</t>
  </si>
  <si>
    <t>YOTOCO</t>
  </si>
  <si>
    <t>76890000</t>
  </si>
  <si>
    <t>76890001</t>
  </si>
  <si>
    <t>EL CANEY</t>
  </si>
  <si>
    <t>76890004</t>
  </si>
  <si>
    <t>RAYITO</t>
  </si>
  <si>
    <t>76890005</t>
  </si>
  <si>
    <t>76890006</t>
  </si>
  <si>
    <t>MEDIACANOA</t>
  </si>
  <si>
    <t>76890007</t>
  </si>
  <si>
    <t>MIRAVALLE</t>
  </si>
  <si>
    <t>76890008</t>
  </si>
  <si>
    <t>PUENTETIERRA</t>
  </si>
  <si>
    <t>76890009</t>
  </si>
  <si>
    <t>SAN ANTONIO DE PIEDRAS</t>
  </si>
  <si>
    <t>76890011</t>
  </si>
  <si>
    <t>76890013</t>
  </si>
  <si>
    <t>LOS PLANES</t>
  </si>
  <si>
    <t>76890014</t>
  </si>
  <si>
    <t>PUNTA BRAVA</t>
  </si>
  <si>
    <t>76892000</t>
  </si>
  <si>
    <t>76892002</t>
  </si>
  <si>
    <t>DAPA LA VEGA</t>
  </si>
  <si>
    <t>76892004</t>
  </si>
  <si>
    <t>76892005</t>
  </si>
  <si>
    <t>MULALÓ</t>
  </si>
  <si>
    <t>76892008</t>
  </si>
  <si>
    <t>76892009</t>
  </si>
  <si>
    <t>SANTA INÉS</t>
  </si>
  <si>
    <t>76892013</t>
  </si>
  <si>
    <t>DAPA EL RINCÓN</t>
  </si>
  <si>
    <t>76892014</t>
  </si>
  <si>
    <t>76892015</t>
  </si>
  <si>
    <t>MIRAVALLE NORTE</t>
  </si>
  <si>
    <t>76892017</t>
  </si>
  <si>
    <t>ARROYOHONDO</t>
  </si>
  <si>
    <t>76892018</t>
  </si>
  <si>
    <t>EL CHOCHO</t>
  </si>
  <si>
    <t>76892019</t>
  </si>
  <si>
    <t>MANGA VIEJA</t>
  </si>
  <si>
    <t>76892020</t>
  </si>
  <si>
    <t>MIRAVALLE DAPA</t>
  </si>
  <si>
    <t>76892021</t>
  </si>
  <si>
    <t>PILAS DE DAPA</t>
  </si>
  <si>
    <t>ZARZAL</t>
  </si>
  <si>
    <t>76895000</t>
  </si>
  <si>
    <t>76895002</t>
  </si>
  <si>
    <t>LA PAILA</t>
  </si>
  <si>
    <t>76895003</t>
  </si>
  <si>
    <t>76895004</t>
  </si>
  <si>
    <t>76895005</t>
  </si>
  <si>
    <t>VALLEJUELO</t>
  </si>
  <si>
    <t>76895008</t>
  </si>
  <si>
    <t>ESTACIÓN CAICEDONIA</t>
  </si>
  <si>
    <t>76248</t>
  </si>
  <si>
    <t>76306</t>
  </si>
  <si>
    <t>76364</t>
  </si>
  <si>
    <t>76400</t>
  </si>
  <si>
    <t>76520</t>
  </si>
  <si>
    <t>76616</t>
  </si>
  <si>
    <t>76670</t>
  </si>
  <si>
    <t>76845</t>
  </si>
  <si>
    <t>76869</t>
  </si>
  <si>
    <t>76890</t>
  </si>
  <si>
    <t>76895</t>
  </si>
  <si>
    <t>Municipio</t>
  </si>
  <si>
    <t>Centro Poblado</t>
  </si>
  <si>
    <t>Actualizado al: 30 de junio de 2022</t>
  </si>
  <si>
    <t>*Desde el 1 de diciembre de 2019 comenzó a regir la Ordenanza 248 de 2019 de la Asamblea Departamental de Guainía que crea el municipio de Barrancominas,</t>
  </si>
  <si>
    <t>conformado por las áreas no municipalizadas de Barrancominas y Mapiripana. Se incorporó en la DIVIPOLA en Mayo de 2020 una vez definida la información geográfica por el IGAC.</t>
  </si>
  <si>
    <t>Còdigo</t>
  </si>
  <si>
    <t>Tipo*</t>
  </si>
  <si>
    <r>
      <rPr>
        <b/>
        <sz val="10"/>
        <color theme="1"/>
        <rFont val="Arial"/>
        <family val="2"/>
      </rPr>
      <t xml:space="preserve">Fuente: </t>
    </r>
    <r>
      <rPr>
        <sz val="10"/>
        <color theme="1"/>
        <rFont val="Arial"/>
        <family val="2"/>
      </rPr>
      <t>DANE.</t>
    </r>
  </si>
  <si>
    <r>
      <rPr>
        <b/>
        <sz val="10"/>
        <color theme="1"/>
        <rFont val="Arial"/>
        <family val="2"/>
      </rPr>
      <t>Nota</t>
    </r>
    <r>
      <rPr>
        <sz val="10"/>
        <color theme="1"/>
        <rFont val="Arial"/>
        <family val="2"/>
      </rPr>
      <t>:  CM (Cabecera municipal), CP (Centro poblado), ANM (Área no municipalizada).</t>
    </r>
  </si>
  <si>
    <t>Centro</t>
  </si>
  <si>
    <t>Sur</t>
  </si>
  <si>
    <t>Total</t>
  </si>
  <si>
    <t>1.2.5  ESTADO DEL CATASTRO SUBREGIONES DEL VALLE DEL CAUCA VIGENCIA AÑO 2021</t>
  </si>
  <si>
    <t xml:space="preserve">Codificación de la División Político Administrativa de Colombia - DIVIPOLA. </t>
  </si>
  <si>
    <r>
      <t>528 Km</t>
    </r>
    <r>
      <rPr>
        <vertAlign val="superscript"/>
        <sz val="11"/>
        <rFont val="Arial"/>
        <family val="2"/>
      </rPr>
      <t>2</t>
    </r>
  </si>
  <si>
    <r>
      <t>64 Km</t>
    </r>
    <r>
      <rPr>
        <vertAlign val="superscript"/>
        <sz val="11"/>
        <rFont val="Arial"/>
        <family val="2"/>
      </rPr>
      <t>2</t>
    </r>
  </si>
  <si>
    <r>
      <t>87 Km</t>
    </r>
    <r>
      <rPr>
        <vertAlign val="superscript"/>
        <sz val="11"/>
        <rFont val="Arial"/>
        <family val="2"/>
      </rPr>
      <t>2</t>
    </r>
  </si>
  <si>
    <r>
      <t>308 Km</t>
    </r>
    <r>
      <rPr>
        <vertAlign val="superscript"/>
        <sz val="11"/>
        <rFont val="Arial"/>
        <family val="2"/>
      </rPr>
      <t>2</t>
    </r>
  </si>
  <si>
    <r>
      <t>91 Km</t>
    </r>
    <r>
      <rPr>
        <vertAlign val="superscript"/>
        <sz val="11"/>
        <rFont val="Arial"/>
        <family val="2"/>
      </rPr>
      <t>2</t>
    </r>
  </si>
  <si>
    <r>
      <t>629 Km</t>
    </r>
    <r>
      <rPr>
        <vertAlign val="superscript"/>
        <sz val="11"/>
        <rFont val="Arial"/>
        <family val="2"/>
      </rPr>
      <t>2</t>
    </r>
  </si>
  <si>
    <r>
      <t>6434 Km</t>
    </r>
    <r>
      <rPr>
        <vertAlign val="superscript"/>
        <sz val="11"/>
        <rFont val="Arial"/>
        <family val="2"/>
      </rPr>
      <t>2</t>
    </r>
  </si>
  <si>
    <r>
      <t>832 Km</t>
    </r>
    <r>
      <rPr>
        <vertAlign val="superscript"/>
        <sz val="11"/>
        <rFont val="Arial"/>
        <family val="2"/>
      </rPr>
      <t>2</t>
    </r>
  </si>
  <si>
    <r>
      <t>391 Km</t>
    </r>
    <r>
      <rPr>
        <vertAlign val="superscript"/>
        <sz val="11"/>
        <rFont val="Arial"/>
        <family val="2"/>
      </rPr>
      <t>2</t>
    </r>
  </si>
  <si>
    <r>
      <t>219 Km</t>
    </r>
    <r>
      <rPr>
        <vertAlign val="superscript"/>
        <sz val="11"/>
        <rFont val="Arial"/>
        <family val="2"/>
      </rPr>
      <t>2</t>
    </r>
  </si>
  <si>
    <r>
      <t>1.205 Km</t>
    </r>
    <r>
      <rPr>
        <vertAlign val="superscript"/>
        <sz val="11"/>
        <rFont val="Arial"/>
        <family val="2"/>
      </rPr>
      <t>2</t>
    </r>
  </si>
  <si>
    <r>
      <t>298 Km</t>
    </r>
    <r>
      <rPr>
        <vertAlign val="superscript"/>
        <sz val="11"/>
        <rFont val="Arial"/>
        <family val="2"/>
      </rPr>
      <t>2</t>
    </r>
  </si>
  <si>
    <r>
      <t>291 Km</t>
    </r>
    <r>
      <rPr>
        <vertAlign val="superscript"/>
        <sz val="11"/>
        <rFont val="Arial"/>
        <family val="2"/>
      </rPr>
      <t>2</t>
    </r>
  </si>
  <si>
    <r>
      <t>926 Km</t>
    </r>
    <r>
      <rPr>
        <vertAlign val="superscript"/>
        <sz val="11"/>
        <rFont val="Arial"/>
        <family val="2"/>
      </rPr>
      <t>2</t>
    </r>
  </si>
  <si>
    <r>
      <t>244 Km</t>
    </r>
    <r>
      <rPr>
        <vertAlign val="superscript"/>
        <sz val="11"/>
        <rFont val="Arial"/>
        <family val="2"/>
      </rPr>
      <t>2</t>
    </r>
  </si>
  <si>
    <r>
      <t>296 Km</t>
    </r>
    <r>
      <rPr>
        <vertAlign val="superscript"/>
        <sz val="11"/>
        <rFont val="Arial"/>
        <family val="2"/>
      </rPr>
      <t>2</t>
    </r>
  </si>
  <si>
    <r>
      <t>487 Km</t>
    </r>
    <r>
      <rPr>
        <vertAlign val="superscript"/>
        <sz val="11"/>
        <rFont val="Arial"/>
        <family val="2"/>
      </rPr>
      <t>2</t>
    </r>
  </si>
  <si>
    <r>
      <t>321 Km</t>
    </r>
    <r>
      <rPr>
        <vertAlign val="superscript"/>
        <sz val="11"/>
        <rFont val="Arial"/>
        <family val="2"/>
      </rPr>
      <t>2</t>
    </r>
  </si>
  <si>
    <r>
      <t>395 Km</t>
    </r>
    <r>
      <rPr>
        <vertAlign val="superscript"/>
        <sz val="11"/>
        <rFont val="Arial"/>
        <family val="2"/>
      </rPr>
      <t>2</t>
    </r>
  </si>
  <si>
    <r>
      <t>327 Km</t>
    </r>
    <r>
      <rPr>
        <vertAlign val="superscript"/>
        <sz val="11"/>
        <rFont val="Arial"/>
        <family val="2"/>
      </rPr>
      <t>2</t>
    </r>
  </si>
  <si>
    <r>
      <t>174 Km</t>
    </r>
    <r>
      <rPr>
        <vertAlign val="superscript"/>
        <sz val="11"/>
        <rFont val="Arial"/>
        <family val="2"/>
      </rPr>
      <t>2</t>
    </r>
  </si>
  <si>
    <r>
      <t>577 Km</t>
    </r>
    <r>
      <rPr>
        <vertAlign val="superscript"/>
        <sz val="11"/>
        <rFont val="Arial"/>
        <family val="2"/>
      </rPr>
      <t>2</t>
    </r>
  </si>
  <si>
    <r>
      <t>158 Km</t>
    </r>
    <r>
      <rPr>
        <vertAlign val="superscript"/>
        <sz val="11"/>
        <rFont val="Arial"/>
        <family val="2"/>
      </rPr>
      <t>2</t>
    </r>
  </si>
  <si>
    <r>
      <t>116 Km</t>
    </r>
    <r>
      <rPr>
        <vertAlign val="superscript"/>
        <sz val="11"/>
        <rFont val="Arial"/>
        <family val="2"/>
      </rPr>
      <t>2</t>
    </r>
  </si>
  <si>
    <r>
      <t>266 Km</t>
    </r>
    <r>
      <rPr>
        <vertAlign val="superscript"/>
        <sz val="11"/>
        <rFont val="Arial"/>
        <family val="2"/>
      </rPr>
      <t>2</t>
    </r>
  </si>
  <si>
    <r>
      <t>204 Km</t>
    </r>
    <r>
      <rPr>
        <vertAlign val="superscript"/>
        <sz val="11"/>
        <rFont val="Arial"/>
        <family val="2"/>
      </rPr>
      <t>2</t>
    </r>
  </si>
  <si>
    <r>
      <t>1.162 Km</t>
    </r>
    <r>
      <rPr>
        <vertAlign val="superscript"/>
        <sz val="11"/>
        <rFont val="Arial"/>
        <family val="2"/>
      </rPr>
      <t>2</t>
    </r>
  </si>
  <si>
    <r>
      <t>353 Km</t>
    </r>
    <r>
      <rPr>
        <vertAlign val="superscript"/>
        <sz val="11"/>
        <rFont val="Arial"/>
        <family val="2"/>
      </rPr>
      <t>2</t>
    </r>
  </si>
  <si>
    <r>
      <t>237 Km</t>
    </r>
    <r>
      <rPr>
        <vertAlign val="superscript"/>
        <sz val="11"/>
        <rFont val="Arial"/>
        <family val="2"/>
      </rPr>
      <t>2</t>
    </r>
  </si>
  <si>
    <r>
      <t>303 Km</t>
    </r>
    <r>
      <rPr>
        <vertAlign val="superscript"/>
        <sz val="11"/>
        <rFont val="Arial"/>
        <family val="2"/>
      </rPr>
      <t>2</t>
    </r>
  </si>
  <si>
    <r>
      <t>229 Km</t>
    </r>
    <r>
      <rPr>
        <vertAlign val="superscript"/>
        <sz val="11"/>
        <rFont val="Arial"/>
        <family val="2"/>
      </rPr>
      <t>2</t>
    </r>
  </si>
  <si>
    <r>
      <t>479 Km</t>
    </r>
    <r>
      <rPr>
        <vertAlign val="superscript"/>
        <sz val="11"/>
        <rFont val="Arial"/>
        <family val="2"/>
      </rPr>
      <t>2</t>
    </r>
  </si>
  <si>
    <r>
      <t>612 Km</t>
    </r>
    <r>
      <rPr>
        <vertAlign val="superscript"/>
        <sz val="11"/>
        <rFont val="Arial"/>
        <family val="2"/>
      </rPr>
      <t>2</t>
    </r>
  </si>
  <si>
    <r>
      <t>186 Km</t>
    </r>
    <r>
      <rPr>
        <vertAlign val="superscript"/>
        <sz val="11"/>
        <rFont val="Arial"/>
        <family val="2"/>
      </rPr>
      <t>2</t>
    </r>
  </si>
  <si>
    <r>
      <t>222 Km</t>
    </r>
    <r>
      <rPr>
        <vertAlign val="superscript"/>
        <sz val="11"/>
        <rFont val="Arial"/>
        <family val="2"/>
      </rPr>
      <t>2</t>
    </r>
  </si>
  <si>
    <r>
      <t>783 Km</t>
    </r>
    <r>
      <rPr>
        <vertAlign val="superscript"/>
        <sz val="11"/>
        <rFont val="Arial"/>
        <family val="2"/>
      </rPr>
      <t>2</t>
    </r>
  </si>
  <si>
    <r>
      <t>41 Km</t>
    </r>
    <r>
      <rPr>
        <vertAlign val="superscript"/>
        <sz val="11"/>
        <rFont val="Arial"/>
        <family val="2"/>
      </rPr>
      <t>2</t>
    </r>
  </si>
  <si>
    <r>
      <t>442 Km</t>
    </r>
    <r>
      <rPr>
        <vertAlign val="superscript"/>
        <sz val="11"/>
        <rFont val="Arial"/>
        <family val="2"/>
      </rPr>
      <t>2</t>
    </r>
  </si>
  <si>
    <r>
      <t>117 Km</t>
    </r>
    <r>
      <rPr>
        <vertAlign val="superscript"/>
        <sz val="11"/>
        <rFont val="Arial"/>
        <family val="2"/>
      </rPr>
      <t>2</t>
    </r>
  </si>
  <si>
    <r>
      <t>373 Km</t>
    </r>
    <r>
      <rPr>
        <vertAlign val="superscript"/>
        <sz val="11"/>
        <rFont val="Arial"/>
        <family val="2"/>
      </rPr>
      <t>2</t>
    </r>
  </si>
  <si>
    <r>
      <t>233 Km</t>
    </r>
    <r>
      <rPr>
        <vertAlign val="superscript"/>
        <sz val="11"/>
        <rFont val="Arial"/>
        <family val="2"/>
      </rPr>
      <t>2</t>
    </r>
  </si>
  <si>
    <r>
      <t>355 Km</t>
    </r>
    <r>
      <rPr>
        <vertAlign val="superscript"/>
        <sz val="11"/>
        <rFont val="Arial"/>
        <family val="2"/>
      </rPr>
      <t>2</t>
    </r>
  </si>
  <si>
    <r>
      <rPr>
        <b/>
        <sz val="11"/>
        <rFont val="Arial"/>
        <family val="2"/>
      </rPr>
      <t>Fuente</t>
    </r>
    <r>
      <rPr>
        <sz val="11"/>
        <rFont val="Arial"/>
        <family val="2"/>
      </rPr>
      <t>: "Valle del Cauca, Tierra de Promisión" Raul Silva Holguín. 1964 y Directorio Cultural Infantil Valle del Cauca</t>
    </r>
  </si>
  <si>
    <t xml:space="preserve">1.2.3 Division Politico - Administrativo del Valle del Cauca </t>
  </si>
  <si>
    <t>1.2.4  Estado del catastro municipios del Valle del Cauca vigencia Año 2021</t>
  </si>
  <si>
    <t>1.2.6 Predios del Valle del Cauca frente a los inscritos en catastro Nacional Año 2012</t>
  </si>
  <si>
    <t>1.2.5 Estado del catastro subregiones del Valle del Cauca vigencia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</si>
</sst>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quot;$&quot;\ * #,##0_-;\-&quot;$&quot;\ * #,##0_-;_-&quot;$&quot;\ * &quot;-&quot;_-;_-@_-"/>
    <numFmt numFmtId="165" formatCode="General_)"/>
    <numFmt numFmtId="166" formatCode="_-* #,##0.00\ _€_-;\-* #,##0.00\ _€_-;_-* &quot;-&quot;??\ _€_-;_-@_-"/>
    <numFmt numFmtId="167" formatCode="_-* #,##0\ _€_-;\-* #,##0\ _€_-;_-* &quot;-&quot;??\ _€_-;_-@_-"/>
    <numFmt numFmtId="168" formatCode="0.0%"/>
    <numFmt numFmtId="169" formatCode="&quot;$&quot;\ #,##0"/>
    <numFmt numFmtId="170" formatCode="0_)"/>
    <numFmt numFmtId="171" formatCode="#,##0.000_);\(#,##0.000\)"/>
    <numFmt numFmtId="172" formatCode="0.000_)"/>
    <numFmt numFmtId="173" formatCode="_ * #,##0_ ;_ * \-#,##0_ ;_ * &quot;-&quot;??_ ;_ @_ "/>
    <numFmt numFmtId="174" formatCode="_-* #,##0_-;\-* #,##0_-;_-* &quot;-&quot;??_-;_-@_-"/>
  </numFmts>
  <fonts count="37" x14ac:knownFonts="1">
    <font>
      <sz val="11"/>
      <color theme="1"/>
      <name val="Franklin Gothic Book"/>
      <family val="2"/>
      <scheme val="minor"/>
    </font>
    <font>
      <b/>
      <sz val="11"/>
      <color theme="1"/>
      <name val="Franklin Gothic Book"/>
      <family val="2"/>
      <scheme val="minor"/>
    </font>
    <font>
      <sz val="10"/>
      <name val="Arial"/>
      <family val="2"/>
    </font>
    <font>
      <sz val="11"/>
      <name val="Arial"/>
      <family val="2"/>
    </font>
    <font>
      <sz val="10"/>
      <name val="Courier"/>
      <family val="3"/>
    </font>
    <font>
      <b/>
      <sz val="11"/>
      <name val="Arial"/>
      <family val="2"/>
    </font>
    <font>
      <u/>
      <sz val="10"/>
      <color theme="10"/>
      <name val="Arial"/>
      <family val="2"/>
    </font>
    <font>
      <b/>
      <sz val="14"/>
      <name val="Arial"/>
      <family val="2"/>
    </font>
    <font>
      <b/>
      <sz val="10"/>
      <name val="Arial"/>
      <family val="2"/>
    </font>
    <font>
      <b/>
      <sz val="12"/>
      <name val="Arial"/>
      <family val="2"/>
    </font>
    <font>
      <i/>
      <sz val="11"/>
      <name val="Arial"/>
      <family val="2"/>
    </font>
    <font>
      <sz val="12"/>
      <name val="Arial"/>
      <family val="2"/>
    </font>
    <font>
      <sz val="8"/>
      <name val="Arial"/>
      <family val="2"/>
    </font>
    <font>
      <sz val="12"/>
      <color rgb="FF000000"/>
      <name val="Arial"/>
      <family val="2"/>
    </font>
    <font>
      <sz val="11"/>
      <color theme="1"/>
      <name val="Arial"/>
      <family val="2"/>
    </font>
    <font>
      <sz val="10"/>
      <name val="Calibri"/>
      <family val="2"/>
    </font>
    <font>
      <b/>
      <sz val="10"/>
      <name val="Tahoma"/>
      <family val="2"/>
    </font>
    <font>
      <sz val="10"/>
      <name val="Tahoma"/>
      <family val="2"/>
    </font>
    <font>
      <sz val="9"/>
      <name val="Arial"/>
      <family val="2"/>
    </font>
    <font>
      <sz val="9"/>
      <name val="Calibri"/>
      <family val="2"/>
    </font>
    <font>
      <b/>
      <sz val="9"/>
      <color theme="1"/>
      <name val="Franklin Gothic Book"/>
      <family val="2"/>
      <scheme val="minor"/>
    </font>
    <font>
      <b/>
      <sz val="10"/>
      <name val="Calibri"/>
      <family val="2"/>
    </font>
    <font>
      <b/>
      <sz val="11"/>
      <name val="Calibri"/>
      <family val="2"/>
    </font>
    <font>
      <b/>
      <sz val="11"/>
      <name val="Franklin Gothic Book"/>
      <family val="2"/>
      <scheme val="minor"/>
    </font>
    <font>
      <sz val="11"/>
      <name val="Franklin Gothic Book"/>
      <family val="2"/>
      <scheme val="minor"/>
    </font>
    <font>
      <b/>
      <sz val="10"/>
      <name val="Franklin Gothic Book"/>
      <family val="2"/>
      <scheme val="minor"/>
    </font>
    <font>
      <b/>
      <sz val="10"/>
      <name val="Courier"/>
      <family val="3"/>
    </font>
    <font>
      <sz val="11"/>
      <name val="Courier"/>
      <family val="3"/>
    </font>
    <font>
      <sz val="11"/>
      <color theme="1"/>
      <name val="Franklin Gothic Book"/>
      <family val="2"/>
      <scheme val="minor"/>
    </font>
    <font>
      <b/>
      <sz val="11"/>
      <color theme="1"/>
      <name val="Arial"/>
      <family val="2"/>
    </font>
    <font>
      <sz val="9"/>
      <color theme="1"/>
      <name val="Arial"/>
      <family val="2"/>
    </font>
    <font>
      <b/>
      <sz val="10"/>
      <color theme="1"/>
      <name val="Arial"/>
      <family val="2"/>
    </font>
    <font>
      <b/>
      <sz val="12"/>
      <color theme="1"/>
      <name val="Arial"/>
      <family val="2"/>
    </font>
    <font>
      <b/>
      <sz val="12"/>
      <color theme="1"/>
      <name val="Franklin Gothic Book"/>
      <family val="2"/>
      <scheme val="minor"/>
    </font>
    <font>
      <sz val="10"/>
      <color theme="1"/>
      <name val="Arial"/>
      <family val="2"/>
    </font>
    <font>
      <vertAlign val="superscript"/>
      <sz val="11"/>
      <name val="Arial"/>
      <family val="2"/>
    </font>
    <font>
      <u/>
      <sz val="11"/>
      <name val="Arial"/>
      <family val="2"/>
    </font>
  </fonts>
  <fills count="1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3" tint="0.39997558519241921"/>
        <bgColor indexed="64"/>
      </patternFill>
    </fill>
    <fill>
      <patternFill patternType="solid">
        <fgColor rgb="FF00AAFF"/>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19">
    <border>
      <left/>
      <right/>
      <top/>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indexed="31"/>
      </top>
      <bottom style="medium">
        <color indexed="31"/>
      </bottom>
      <diagonal/>
    </border>
    <border>
      <left style="medium">
        <color rgb="FF0000FF"/>
      </left>
      <right style="medium">
        <color rgb="FF0000FF"/>
      </right>
      <top/>
      <bottom/>
      <diagonal/>
    </border>
    <border>
      <left style="medium">
        <color rgb="FF0000FF"/>
      </left>
      <right style="medium">
        <color rgb="FF0000FF"/>
      </right>
      <top style="medium">
        <color theme="3" tint="0.39997558519241921"/>
      </top>
      <bottom/>
      <diagonal/>
    </border>
    <border>
      <left style="medium">
        <color rgb="FF0000FF"/>
      </left>
      <right style="medium">
        <color rgb="FF0000FF"/>
      </right>
      <top style="medium">
        <color rgb="FF0000FF"/>
      </top>
      <bottom/>
      <diagonal/>
    </border>
    <border>
      <left/>
      <right/>
      <top style="thin">
        <color indexed="40"/>
      </top>
      <bottom style="thin">
        <color indexed="4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thin">
        <color indexed="64"/>
      </top>
      <bottom style="thin">
        <color indexed="64"/>
      </bottom>
      <diagonal/>
    </border>
  </borders>
  <cellStyleXfs count="11">
    <xf numFmtId="0" fontId="0" fillId="0" borderId="0"/>
    <xf numFmtId="0" fontId="2" fillId="0" borderId="0"/>
    <xf numFmtId="165" fontId="4" fillId="0" borderId="0"/>
    <xf numFmtId="0" fontId="6"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70" fontId="4" fillId="0" borderId="0"/>
    <xf numFmtId="0" fontId="12" fillId="0" borderId="0" applyFill="0" applyBorder="0" applyAlignment="0" applyProtection="0"/>
    <xf numFmtId="43" fontId="28" fillId="0" borderId="0" applyFont="0" applyFill="0" applyBorder="0" applyAlignment="0" applyProtection="0"/>
  </cellStyleXfs>
  <cellXfs count="302">
    <xf numFmtId="0" fontId="0" fillId="0" borderId="0" xfId="0"/>
    <xf numFmtId="0" fontId="3" fillId="2" borderId="0" xfId="1" applyFont="1" applyFill="1"/>
    <xf numFmtId="0" fontId="3" fillId="2" borderId="0" xfId="1" applyFont="1" applyFill="1" applyAlignment="1">
      <alignment wrapText="1"/>
    </xf>
    <xf numFmtId="165" fontId="5" fillId="2" borderId="0" xfId="2" applyFont="1" applyFill="1" applyAlignment="1" applyProtection="1"/>
    <xf numFmtId="0" fontId="2" fillId="0" borderId="0" xfId="1"/>
    <xf numFmtId="0" fontId="7" fillId="2" borderId="6" xfId="1" applyFont="1" applyFill="1" applyBorder="1" applyAlignment="1">
      <alignment horizontal="center" vertical="center"/>
    </xf>
    <xf numFmtId="0" fontId="2" fillId="6" borderId="0" xfId="4" applyNumberFormat="1" applyFont="1" applyFill="1"/>
    <xf numFmtId="0" fontId="2" fillId="6" borderId="0" xfId="4" applyFont="1" applyFill="1"/>
    <xf numFmtId="167" fontId="2" fillId="6" borderId="0" xfId="5" applyNumberFormat="1" applyFont="1" applyFill="1"/>
    <xf numFmtId="167" fontId="8" fillId="6" borderId="0" xfId="5" applyNumberFormat="1" applyFont="1" applyFill="1"/>
    <xf numFmtId="168" fontId="2" fillId="6" borderId="0" xfId="6" applyNumberFormat="1" applyFont="1" applyFill="1"/>
    <xf numFmtId="167" fontId="2" fillId="6" borderId="0" xfId="4" applyNumberFormat="1" applyFont="1" applyFill="1"/>
    <xf numFmtId="0" fontId="2" fillId="6" borderId="0" xfId="4" applyFont="1" applyFill="1" applyAlignment="1">
      <alignment horizontal="left" indent="2"/>
    </xf>
    <xf numFmtId="165" fontId="9" fillId="0" borderId="0" xfId="0" applyNumberFormat="1" applyFont="1" applyFill="1" applyAlignment="1">
      <alignment vertical="center"/>
    </xf>
    <xf numFmtId="0" fontId="0" fillId="0" borderId="0" xfId="0" applyFill="1"/>
    <xf numFmtId="165" fontId="3" fillId="0" borderId="0" xfId="0" applyNumberFormat="1" applyFont="1" applyFill="1" applyAlignment="1">
      <alignment vertical="center"/>
    </xf>
    <xf numFmtId="165" fontId="10" fillId="0" borderId="0" xfId="0" applyNumberFormat="1" applyFont="1" applyFill="1" applyAlignment="1">
      <alignment vertical="center"/>
    </xf>
    <xf numFmtId="165" fontId="9" fillId="0" borderId="0" xfId="0" applyNumberFormat="1" applyFont="1" applyFill="1" applyAlignment="1">
      <alignment horizontal="left" vertical="center"/>
    </xf>
    <xf numFmtId="0" fontId="11" fillId="0" borderId="0" xfId="0" applyFont="1" applyFill="1" applyAlignment="1">
      <alignment horizontal="right"/>
    </xf>
    <xf numFmtId="165" fontId="9" fillId="0" borderId="0" xfId="0" applyNumberFormat="1" applyFont="1" applyFill="1" applyAlignment="1">
      <alignment horizontal="right" vertical="center"/>
    </xf>
    <xf numFmtId="0" fontId="14" fillId="0" borderId="0" xfId="0" applyFont="1" applyFill="1"/>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xf numFmtId="0" fontId="11" fillId="0" borderId="0" xfId="0" applyFont="1" applyFill="1" applyAlignment="1">
      <alignment horizontal="left"/>
    </xf>
    <xf numFmtId="0" fontId="11" fillId="0" borderId="7" xfId="0" applyFont="1" applyFill="1" applyBorder="1" applyAlignment="1">
      <alignment horizontal="left"/>
    </xf>
    <xf numFmtId="0" fontId="11" fillId="0" borderId="7" xfId="0" applyFont="1" applyFill="1" applyBorder="1" applyAlignment="1">
      <alignment horizontal="right"/>
    </xf>
    <xf numFmtId="0" fontId="11" fillId="0" borderId="0" xfId="0" applyFont="1" applyFill="1" applyAlignment="1">
      <alignment vertical="top" wrapText="1"/>
    </xf>
    <xf numFmtId="0" fontId="13" fillId="0" borderId="7" xfId="0" applyFont="1" applyFill="1" applyBorder="1" applyAlignment="1">
      <alignment horizontal="left"/>
    </xf>
    <xf numFmtId="0" fontId="14" fillId="0" borderId="0" xfId="0" applyFont="1" applyFill="1" applyAlignment="1">
      <alignment horizontal="left"/>
    </xf>
    <xf numFmtId="0" fontId="14" fillId="0" borderId="0" xfId="0" applyFont="1" applyFill="1" applyAlignment="1">
      <alignment horizontal="right"/>
    </xf>
    <xf numFmtId="0" fontId="9" fillId="0" borderId="0" xfId="0" applyFont="1"/>
    <xf numFmtId="0" fontId="5" fillId="0" borderId="0" xfId="0" applyFont="1"/>
    <xf numFmtId="0" fontId="2" fillId="0" borderId="0" xfId="1" applyFill="1"/>
    <xf numFmtId="0" fontId="1" fillId="0" borderId="0" xfId="1" applyFont="1" applyAlignment="1">
      <alignment vertical="center"/>
    </xf>
    <xf numFmtId="0" fontId="2" fillId="0" borderId="7" xfId="1" applyBorder="1" applyAlignment="1">
      <alignment vertical="center"/>
    </xf>
    <xf numFmtId="167" fontId="0" fillId="0" borderId="7" xfId="5" applyNumberFormat="1" applyFont="1" applyFill="1" applyBorder="1" applyAlignment="1">
      <alignment vertical="center"/>
    </xf>
    <xf numFmtId="167" fontId="0" fillId="0" borderId="7" xfId="5" applyNumberFormat="1" applyFont="1" applyBorder="1" applyAlignment="1">
      <alignment vertical="center"/>
    </xf>
    <xf numFmtId="164" fontId="2" fillId="0" borderId="11" xfId="1" applyNumberFormat="1" applyBorder="1" applyAlignment="1">
      <alignment vertical="center"/>
    </xf>
    <xf numFmtId="167" fontId="0" fillId="0" borderId="9" xfId="5" applyNumberFormat="1" applyFont="1" applyFill="1" applyBorder="1" applyAlignment="1">
      <alignment vertical="center"/>
    </xf>
    <xf numFmtId="167" fontId="0" fillId="0" borderId="9" xfId="5" applyNumberFormat="1" applyFont="1" applyBorder="1" applyAlignment="1">
      <alignment vertical="center"/>
    </xf>
    <xf numFmtId="164" fontId="2" fillId="0" borderId="13" xfId="1" applyNumberFormat="1" applyBorder="1" applyAlignment="1">
      <alignment vertical="center"/>
    </xf>
    <xf numFmtId="164" fontId="2" fillId="0" borderId="7" xfId="1" applyNumberFormat="1" applyBorder="1" applyAlignment="1">
      <alignment vertical="center"/>
    </xf>
    <xf numFmtId="167" fontId="0" fillId="0" borderId="0" xfId="5" applyNumberFormat="1" applyFont="1" applyAlignment="1">
      <alignment vertical="center"/>
    </xf>
    <xf numFmtId="167" fontId="2" fillId="8" borderId="7" xfId="1" applyNumberFormat="1" applyFill="1" applyBorder="1" applyAlignment="1">
      <alignment vertical="center"/>
    </xf>
    <xf numFmtId="3" fontId="0" fillId="0" borderId="0" xfId="0" applyNumberFormat="1" applyFill="1"/>
    <xf numFmtId="169" fontId="0" fillId="0" borderId="0" xfId="0" applyNumberFormat="1" applyFill="1"/>
    <xf numFmtId="1"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 fontId="2" fillId="0" borderId="7" xfId="0" applyNumberFormat="1" applyFont="1" applyFill="1" applyBorder="1" applyAlignment="1">
      <alignment horizontal="left" vertical="center" wrapText="1"/>
    </xf>
    <xf numFmtId="1" fontId="8" fillId="0" borderId="7" xfId="0" applyNumberFormat="1" applyFont="1" applyFill="1" applyBorder="1" applyAlignment="1">
      <alignment vertical="center" wrapText="1"/>
    </xf>
    <xf numFmtId="3" fontId="2" fillId="0" borderId="7" xfId="0" applyNumberFormat="1" applyFont="1" applyFill="1" applyBorder="1" applyAlignment="1">
      <alignment horizontal="right" vertical="center" wrapText="1"/>
    </xf>
    <xf numFmtId="10" fontId="2" fillId="0" borderId="7" xfId="0" applyNumberFormat="1" applyFont="1" applyFill="1" applyBorder="1" applyAlignment="1">
      <alignment horizontal="right" vertical="center" wrapText="1"/>
    </xf>
    <xf numFmtId="169" fontId="2" fillId="0" borderId="7" xfId="0" applyNumberFormat="1" applyFont="1" applyFill="1" applyBorder="1" applyAlignment="1">
      <alignment horizontal="right" vertical="center" wrapText="1"/>
    </xf>
    <xf numFmtId="0" fontId="2" fillId="0" borderId="7" xfId="0" applyFont="1" applyFill="1" applyBorder="1" applyAlignment="1">
      <alignment horizontal="right" vertical="center" wrapText="1"/>
    </xf>
    <xf numFmtId="3" fontId="8" fillId="0" borderId="7" xfId="0" applyNumberFormat="1" applyFont="1" applyFill="1" applyBorder="1" applyAlignment="1">
      <alignment vertical="center" wrapText="1"/>
    </xf>
    <xf numFmtId="168" fontId="8" fillId="0" borderId="7" xfId="0" applyNumberFormat="1" applyFont="1" applyFill="1" applyBorder="1" applyAlignment="1">
      <alignment vertical="center" wrapText="1"/>
    </xf>
    <xf numFmtId="169" fontId="16" fillId="0" borderId="7" xfId="0" applyNumberFormat="1" applyFont="1" applyFill="1" applyBorder="1" applyAlignment="1">
      <alignment vertical="center" wrapText="1"/>
    </xf>
    <xf numFmtId="0" fontId="16" fillId="0" borderId="7" xfId="0" applyFont="1" applyFill="1" applyBorder="1" applyAlignment="1">
      <alignment vertical="center" wrapText="1"/>
    </xf>
    <xf numFmtId="168" fontId="16" fillId="0" borderId="7" xfId="0" applyNumberFormat="1" applyFont="1" applyFill="1" applyBorder="1" applyAlignment="1">
      <alignment vertical="center" wrapText="1"/>
    </xf>
    <xf numFmtId="1" fontId="18" fillId="2" borderId="7" xfId="7" applyNumberFormat="1" applyFont="1" applyFill="1" applyBorder="1" applyAlignment="1">
      <alignment horizontal="center" vertical="center" wrapText="1"/>
    </xf>
    <xf numFmtId="0" fontId="20" fillId="0" borderId="7" xfId="1" applyFont="1" applyFill="1" applyBorder="1" applyAlignment="1">
      <alignment horizontal="center" vertical="center" wrapText="1"/>
    </xf>
    <xf numFmtId="164" fontId="20" fillId="0" borderId="11" xfId="1" applyNumberFormat="1" applyFont="1" applyFill="1" applyBorder="1" applyAlignment="1">
      <alignment horizontal="center" vertical="center" wrapText="1"/>
    </xf>
    <xf numFmtId="0" fontId="20" fillId="0" borderId="9" xfId="1" applyFont="1" applyFill="1" applyBorder="1" applyAlignment="1">
      <alignment horizontal="center" vertical="center" wrapText="1"/>
    </xf>
    <xf numFmtId="0" fontId="18" fillId="0" borderId="9" xfId="7" applyFont="1" applyFill="1" applyBorder="1" applyAlignment="1">
      <alignment horizontal="center" vertical="center" wrapText="1"/>
    </xf>
    <xf numFmtId="0" fontId="20" fillId="0" borderId="10" xfId="1" applyFont="1" applyFill="1" applyBorder="1" applyAlignment="1">
      <alignment horizontal="center" vertical="center" wrapText="1"/>
    </xf>
    <xf numFmtId="164" fontId="20" fillId="0" borderId="7" xfId="1" applyNumberFormat="1" applyFont="1" applyFill="1" applyBorder="1" applyAlignment="1">
      <alignment horizontal="center" vertical="center" wrapText="1"/>
    </xf>
    <xf numFmtId="0" fontId="18" fillId="0" borderId="0" xfId="1" applyFont="1" applyBorder="1"/>
    <xf numFmtId="0" fontId="18" fillId="0" borderId="0" xfId="1" applyFont="1"/>
    <xf numFmtId="0" fontId="9" fillId="0" borderId="0" xfId="0" applyFont="1" applyFill="1"/>
    <xf numFmtId="0" fontId="0" fillId="0" borderId="0" xfId="0" applyFont="1" applyFill="1"/>
    <xf numFmtId="0" fontId="0" fillId="0" borderId="0" xfId="0" applyFont="1"/>
    <xf numFmtId="0" fontId="23" fillId="0" borderId="0" xfId="0" applyFont="1" applyFill="1"/>
    <xf numFmtId="3" fontId="24" fillId="0" borderId="7" xfId="0" applyNumberFormat="1" applyFont="1" applyFill="1" applyBorder="1" applyAlignment="1">
      <alignment horizontal="right" vertical="center"/>
    </xf>
    <xf numFmtId="10" fontId="24" fillId="0" borderId="7" xfId="0" applyNumberFormat="1" applyFont="1" applyFill="1" applyBorder="1" applyAlignment="1">
      <alignment horizontal="right" vertical="center"/>
    </xf>
    <xf numFmtId="169" fontId="24" fillId="0" borderId="7" xfId="0" applyNumberFormat="1" applyFont="1" applyFill="1" applyBorder="1" applyAlignment="1">
      <alignment horizontal="right" vertical="center" wrapText="1"/>
    </xf>
    <xf numFmtId="3" fontId="24" fillId="0" borderId="7" xfId="0" applyNumberFormat="1" applyFont="1" applyFill="1" applyBorder="1" applyAlignment="1">
      <alignment horizontal="right" vertical="center" wrapText="1"/>
    </xf>
    <xf numFmtId="3" fontId="23" fillId="0" borderId="7" xfId="0" applyNumberFormat="1" applyFont="1" applyFill="1" applyBorder="1" applyAlignment="1">
      <alignment vertical="center"/>
    </xf>
    <xf numFmtId="168" fontId="23" fillId="0" borderId="7" xfId="0" applyNumberFormat="1" applyFont="1" applyFill="1" applyBorder="1" applyAlignment="1">
      <alignment vertical="center"/>
    </xf>
    <xf numFmtId="169" fontId="23" fillId="0" borderId="7" xfId="0" applyNumberFormat="1" applyFont="1" applyFill="1" applyBorder="1" applyAlignment="1">
      <alignment vertical="center" wrapText="1"/>
    </xf>
    <xf numFmtId="0" fontId="24" fillId="0" borderId="0" xfId="0" applyFont="1" applyFill="1" applyAlignment="1">
      <alignment horizontal="left"/>
    </xf>
    <xf numFmtId="1" fontId="24" fillId="0" borderId="7" xfId="0" applyNumberFormat="1" applyFont="1" applyFill="1" applyBorder="1" applyAlignment="1">
      <alignment vertical="center" wrapText="1"/>
    </xf>
    <xf numFmtId="1" fontId="24" fillId="0" borderId="7" xfId="0" applyNumberFormat="1" applyFont="1" applyFill="1" applyBorder="1" applyAlignment="1">
      <alignment horizontal="center" vertical="center" wrapText="1"/>
    </xf>
    <xf numFmtId="1" fontId="24" fillId="0" borderId="0" xfId="0" applyNumberFormat="1" applyFont="1" applyFill="1" applyBorder="1" applyAlignment="1">
      <alignment vertical="center" wrapText="1"/>
    </xf>
    <xf numFmtId="168" fontId="23" fillId="0" borderId="0" xfId="0" applyNumberFormat="1" applyFont="1" applyFill="1" applyBorder="1" applyAlignment="1">
      <alignment vertical="center"/>
    </xf>
    <xf numFmtId="168" fontId="23" fillId="0" borderId="0" xfId="0" applyNumberFormat="1" applyFont="1" applyFill="1" applyBorder="1" applyAlignment="1">
      <alignment vertical="center" wrapText="1"/>
    </xf>
    <xf numFmtId="0" fontId="25" fillId="0" borderId="7" xfId="0" applyFont="1" applyFill="1" applyBorder="1" applyAlignment="1">
      <alignment horizontal="center" vertical="center" wrapText="1"/>
    </xf>
    <xf numFmtId="168" fontId="23" fillId="0" borderId="7" xfId="0" applyNumberFormat="1" applyFont="1" applyFill="1" applyBorder="1" applyAlignment="1">
      <alignment horizontal="center" vertical="center"/>
    </xf>
    <xf numFmtId="168" fontId="23" fillId="0" borderId="7" xfId="0" applyNumberFormat="1" applyFont="1" applyFill="1" applyBorder="1" applyAlignment="1">
      <alignment horizontal="center" vertical="center" wrapText="1"/>
    </xf>
    <xf numFmtId="0" fontId="2" fillId="0" borderId="0" xfId="0" applyFont="1" applyFill="1"/>
    <xf numFmtId="0" fontId="2" fillId="0" borderId="0" xfId="1" applyFont="1"/>
    <xf numFmtId="165" fontId="8" fillId="0" borderId="7" xfId="2" applyFont="1" applyFill="1" applyBorder="1" applyAlignment="1" applyProtection="1">
      <alignment horizontal="center" vertical="center" wrapText="1"/>
    </xf>
    <xf numFmtId="165" fontId="8" fillId="0" borderId="7" xfId="2" applyFont="1" applyFill="1" applyBorder="1" applyAlignment="1" applyProtection="1">
      <alignment horizontal="center" vertical="center"/>
    </xf>
    <xf numFmtId="37" fontId="8" fillId="0" borderId="7" xfId="2" applyNumberFormat="1" applyFont="1" applyFill="1" applyBorder="1" applyAlignment="1" applyProtection="1">
      <alignment horizontal="center" vertical="center"/>
    </xf>
    <xf numFmtId="37" fontId="8" fillId="0" borderId="7" xfId="2" applyNumberFormat="1" applyFont="1" applyFill="1" applyBorder="1" applyAlignment="1" applyProtection="1">
      <alignment vertical="center"/>
    </xf>
    <xf numFmtId="37" fontId="2" fillId="0" borderId="7" xfId="2" applyNumberFormat="1" applyFont="1" applyFill="1" applyBorder="1" applyAlignment="1" applyProtection="1">
      <alignment vertical="center"/>
    </xf>
    <xf numFmtId="165" fontId="2" fillId="0" borderId="7" xfId="2" applyFont="1" applyFill="1" applyBorder="1" applyAlignment="1">
      <alignment vertical="center"/>
    </xf>
    <xf numFmtId="165" fontId="2" fillId="0" borderId="7" xfId="2" applyFont="1" applyFill="1" applyBorder="1" applyAlignment="1" applyProtection="1">
      <alignment horizontal="left" vertical="center"/>
    </xf>
    <xf numFmtId="37" fontId="2" fillId="0" borderId="7" xfId="2" applyNumberFormat="1" applyFont="1" applyFill="1" applyBorder="1" applyAlignment="1" applyProtection="1">
      <alignment horizontal="center" vertical="center"/>
    </xf>
    <xf numFmtId="165" fontId="2" fillId="0" borderId="7" xfId="2" applyFont="1" applyFill="1" applyBorder="1" applyAlignment="1" applyProtection="1">
      <alignment vertical="center"/>
    </xf>
    <xf numFmtId="165" fontId="2" fillId="0" borderId="7" xfId="2" applyFont="1" applyFill="1" applyBorder="1" applyAlignment="1" applyProtection="1">
      <alignment horizontal="center" vertical="center"/>
    </xf>
    <xf numFmtId="165" fontId="2" fillId="0" borderId="7" xfId="2" quotePrefix="1" applyFont="1" applyFill="1" applyBorder="1" applyAlignment="1" applyProtection="1">
      <alignment horizontal="left" vertical="center"/>
    </xf>
    <xf numFmtId="165" fontId="2" fillId="0" borderId="7" xfId="2" quotePrefix="1" applyFont="1" applyFill="1" applyBorder="1" applyAlignment="1" applyProtection="1">
      <alignment horizontal="center" vertical="center"/>
    </xf>
    <xf numFmtId="0" fontId="2" fillId="0" borderId="0" xfId="1" applyFont="1" applyFill="1"/>
    <xf numFmtId="0" fontId="2" fillId="0" borderId="0" xfId="1" applyFont="1" applyFill="1" applyAlignment="1" applyProtection="1">
      <alignment horizontal="fill" vertical="center"/>
    </xf>
    <xf numFmtId="0" fontId="3" fillId="0" borderId="7" xfId="1" applyFont="1" applyFill="1" applyBorder="1" applyAlignment="1" applyProtection="1">
      <alignment horizontal="left" vertical="center"/>
    </xf>
    <xf numFmtId="0" fontId="3" fillId="0" borderId="7" xfId="1" quotePrefix="1" applyFont="1" applyFill="1" applyBorder="1" applyAlignment="1" applyProtection="1">
      <alignment horizontal="center" vertical="center"/>
    </xf>
    <xf numFmtId="0" fontId="3" fillId="0" borderId="7" xfId="1" applyFont="1" applyFill="1" applyBorder="1" applyAlignment="1">
      <alignment vertical="center"/>
    </xf>
    <xf numFmtId="0" fontId="3" fillId="0" borderId="7" xfId="1" quotePrefix="1" applyFont="1" applyFill="1" applyBorder="1" applyAlignment="1" applyProtection="1">
      <alignment horizontal="left" vertical="center"/>
    </xf>
    <xf numFmtId="0" fontId="3" fillId="0" borderId="7" xfId="1" applyFont="1" applyFill="1" applyBorder="1" applyAlignment="1" applyProtection="1">
      <alignment horizontal="center" vertical="center"/>
    </xf>
    <xf numFmtId="0" fontId="2" fillId="0" borderId="0" xfId="1" applyFill="1" applyAlignment="1">
      <alignment vertical="center"/>
    </xf>
    <xf numFmtId="165" fontId="0" fillId="0" borderId="0" xfId="2" applyFont="1" applyFill="1"/>
    <xf numFmtId="171" fontId="3" fillId="0" borderId="7" xfId="1" applyNumberFormat="1" applyFont="1" applyFill="1" applyBorder="1" applyAlignment="1" applyProtection="1">
      <alignment horizontal="center" vertical="center"/>
    </xf>
    <xf numFmtId="0" fontId="2" fillId="0" borderId="0" xfId="4" applyFill="1"/>
    <xf numFmtId="170" fontId="5" fillId="0" borderId="7" xfId="8" applyFont="1" applyFill="1" applyBorder="1" applyAlignment="1" applyProtection="1">
      <alignment horizontal="center" vertical="center"/>
    </xf>
    <xf numFmtId="170" fontId="3" fillId="0" borderId="7" xfId="8" applyFont="1" applyFill="1" applyBorder="1" applyAlignment="1" applyProtection="1">
      <alignment horizontal="center" vertical="center"/>
    </xf>
    <xf numFmtId="170" fontId="10" fillId="0" borderId="0" xfId="8" applyFont="1" applyFill="1" applyAlignment="1">
      <alignment horizontal="left" vertical="center"/>
    </xf>
    <xf numFmtId="172" fontId="2" fillId="0" borderId="0" xfId="4" applyNumberFormat="1" applyFont="1" applyFill="1" applyAlignment="1">
      <alignment vertical="center"/>
    </xf>
    <xf numFmtId="172" fontId="2" fillId="0" borderId="0" xfId="4" applyNumberFormat="1" applyFont="1" applyFill="1"/>
    <xf numFmtId="172" fontId="8" fillId="0" borderId="7" xfId="4" applyNumberFormat="1" applyFont="1" applyFill="1" applyBorder="1" applyAlignment="1">
      <alignment horizontal="center" vertical="center" wrapText="1"/>
    </xf>
    <xf numFmtId="170" fontId="2" fillId="0" borderId="7" xfId="4" applyNumberFormat="1" applyFont="1" applyFill="1" applyBorder="1" applyAlignment="1">
      <alignment horizontal="center" vertical="center"/>
    </xf>
    <xf numFmtId="172" fontId="2" fillId="0" borderId="7" xfId="4" applyNumberFormat="1" applyFont="1" applyFill="1" applyBorder="1" applyAlignment="1">
      <alignment horizontal="left" vertical="center"/>
    </xf>
    <xf numFmtId="172" fontId="2" fillId="0" borderId="7" xfId="4" applyNumberFormat="1" applyFont="1" applyFill="1" applyBorder="1" applyAlignment="1">
      <alignment horizontal="center" vertical="center"/>
    </xf>
    <xf numFmtId="173" fontId="2" fillId="0" borderId="7" xfId="5" applyNumberFormat="1" applyFont="1" applyFill="1" applyBorder="1" applyAlignment="1">
      <alignment horizontal="center" vertical="center"/>
    </xf>
    <xf numFmtId="172" fontId="2" fillId="0" borderId="7" xfId="4" applyNumberFormat="1" applyFont="1" applyFill="1" applyBorder="1" applyAlignment="1">
      <alignment vertical="center"/>
    </xf>
    <xf numFmtId="0" fontId="0" fillId="0" borderId="0" xfId="0" applyFill="1" applyAlignment="1">
      <alignment vertical="center" wrapText="1"/>
    </xf>
    <xf numFmtId="165" fontId="10" fillId="0" borderId="0" xfId="0" applyNumberFormat="1" applyFont="1" applyFill="1" applyAlignment="1"/>
    <xf numFmtId="165" fontId="2" fillId="0" borderId="0" xfId="0" applyNumberFormat="1" applyFont="1" applyFill="1" applyBorder="1" applyAlignment="1"/>
    <xf numFmtId="0" fontId="9" fillId="5" borderId="5" xfId="1" applyFont="1" applyFill="1" applyBorder="1" applyAlignment="1">
      <alignment wrapText="1"/>
    </xf>
    <xf numFmtId="0" fontId="9" fillId="4" borderId="4" xfId="1" applyFont="1" applyFill="1" applyBorder="1" applyAlignment="1">
      <alignment wrapText="1"/>
    </xf>
    <xf numFmtId="0" fontId="22" fillId="3" borderId="2" xfId="1" applyFont="1" applyFill="1" applyBorder="1" applyAlignment="1">
      <alignment wrapText="1"/>
    </xf>
    <xf numFmtId="0" fontId="2" fillId="0" borderId="0" xfId="4" applyFont="1" applyFill="1"/>
    <xf numFmtId="0" fontId="2" fillId="6" borderId="15" xfId="4" applyFont="1" applyFill="1" applyBorder="1"/>
    <xf numFmtId="0" fontId="2" fillId="6" borderId="17" xfId="4" applyFont="1" applyFill="1" applyBorder="1"/>
    <xf numFmtId="3" fontId="11" fillId="0" borderId="16" xfId="9" quotePrefix="1" applyNumberFormat="1" applyFont="1" applyFill="1" applyBorder="1" applyAlignment="1">
      <alignment horizontal="center" vertical="center"/>
    </xf>
    <xf numFmtId="1" fontId="8" fillId="0" borderId="7" xfId="0" applyNumberFormat="1" applyFont="1" applyFill="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7" xfId="0" applyNumberFormat="1" applyFont="1" applyFill="1" applyBorder="1" applyAlignment="1">
      <alignment horizontal="center" vertical="center" wrapText="1"/>
    </xf>
    <xf numFmtId="0" fontId="11" fillId="0" borderId="13" xfId="0" applyFont="1" applyFill="1" applyBorder="1" applyAlignment="1">
      <alignment horizontal="left"/>
    </xf>
    <xf numFmtId="0" fontId="11" fillId="0" borderId="13" xfId="0" applyFont="1" applyFill="1" applyBorder="1" applyAlignment="1">
      <alignment horizontal="right"/>
    </xf>
    <xf numFmtId="0" fontId="9" fillId="14" borderId="0" xfId="0" applyFont="1" applyFill="1" applyBorder="1" applyAlignment="1">
      <alignment horizontal="center" vertical="center"/>
    </xf>
    <xf numFmtId="0" fontId="8" fillId="0" borderId="7" xfId="0" applyFont="1" applyFill="1" applyBorder="1" applyAlignment="1">
      <alignment horizontal="left" vertical="center" wrapText="1"/>
    </xf>
    <xf numFmtId="1" fontId="8" fillId="0" borderId="7" xfId="0" applyNumberFormat="1" applyFont="1" applyFill="1" applyBorder="1" applyAlignment="1">
      <alignment horizontal="left" vertical="center" wrapText="1"/>
    </xf>
    <xf numFmtId="1" fontId="2" fillId="0" borderId="7" xfId="0" applyNumberFormat="1" applyFont="1" applyFill="1" applyBorder="1" applyAlignment="1">
      <alignment vertical="center" wrapText="1"/>
    </xf>
    <xf numFmtId="1" fontId="2" fillId="0" borderId="12" xfId="0" applyNumberFormat="1" applyFont="1" applyFill="1" applyBorder="1" applyAlignment="1">
      <alignment horizontal="left" vertical="center" wrapText="1"/>
    </xf>
    <xf numFmtId="1" fontId="2" fillId="0" borderId="12"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1" fillId="0" borderId="0" xfId="0" applyFont="1" applyFill="1" applyAlignment="1"/>
    <xf numFmtId="0" fontId="2" fillId="0" borderId="7" xfId="0" applyFont="1" applyFill="1" applyBorder="1" applyAlignment="1">
      <alignment vertical="center" wrapText="1"/>
    </xf>
    <xf numFmtId="165" fontId="8" fillId="13" borderId="7" xfId="2" applyFont="1" applyFill="1" applyBorder="1" applyAlignment="1" applyProtection="1">
      <alignment horizontal="center" vertical="center" wrapText="1"/>
    </xf>
    <xf numFmtId="170" fontId="8" fillId="13" borderId="7" xfId="8" applyFont="1" applyFill="1" applyBorder="1" applyAlignment="1" applyProtection="1">
      <alignment horizontal="center" vertical="center"/>
    </xf>
    <xf numFmtId="165" fontId="8" fillId="14" borderId="7" xfId="0" applyNumberFormat="1" applyFont="1" applyFill="1" applyBorder="1" applyAlignment="1">
      <alignment horizontal="center" vertical="center"/>
    </xf>
    <xf numFmtId="165" fontId="8" fillId="14" borderId="7" xfId="0" applyNumberFormat="1" applyFont="1" applyFill="1" applyBorder="1" applyAlignment="1">
      <alignment horizontal="left" vertical="center"/>
    </xf>
    <xf numFmtId="0" fontId="9" fillId="7" borderId="0" xfId="0" applyFont="1" applyFill="1"/>
    <xf numFmtId="0" fontId="1" fillId="7" borderId="0" xfId="0" applyFont="1" applyFill="1"/>
    <xf numFmtId="49" fontId="30" fillId="0" borderId="0" xfId="0" applyNumberFormat="1" applyFont="1"/>
    <xf numFmtId="0" fontId="32" fillId="0" borderId="0" xfId="0" applyFont="1"/>
    <xf numFmtId="0" fontId="33" fillId="0" borderId="0" xfId="0" applyFont="1" applyFill="1" applyAlignment="1">
      <alignment vertical="center"/>
    </xf>
    <xf numFmtId="49" fontId="0" fillId="0" borderId="0" xfId="0" applyNumberFormat="1"/>
    <xf numFmtId="0" fontId="33" fillId="7" borderId="0" xfId="0" applyFont="1" applyFill="1" applyAlignment="1">
      <alignment horizontal="center" vertical="center"/>
    </xf>
    <xf numFmtId="0" fontId="33" fillId="7" borderId="0" xfId="0" applyFont="1" applyFill="1" applyAlignment="1">
      <alignment horizontal="center" vertical="center" wrapText="1"/>
    </xf>
    <xf numFmtId="0" fontId="0" fillId="7" borderId="0" xfId="0" applyFill="1" applyAlignment="1">
      <alignment horizontal="center" vertical="center"/>
    </xf>
    <xf numFmtId="0" fontId="29" fillId="0" borderId="0" xfId="0" applyFont="1" applyFill="1" applyAlignment="1">
      <alignment vertical="center" wrapText="1"/>
    </xf>
    <xf numFmtId="49" fontId="14" fillId="0" borderId="0" xfId="0" applyNumberFormat="1" applyFont="1" applyBorder="1"/>
    <xf numFmtId="49" fontId="14" fillId="0" borderId="0" xfId="0" applyNumberFormat="1" applyFont="1"/>
    <xf numFmtId="0" fontId="0" fillId="0" borderId="0" xfId="0" applyAlignment="1">
      <alignment vertical="center"/>
    </xf>
    <xf numFmtId="49" fontId="30" fillId="0" borderId="7" xfId="0" applyNumberFormat="1" applyFont="1" applyFill="1" applyBorder="1" applyAlignment="1">
      <alignment horizontal="center" vertical="center"/>
    </xf>
    <xf numFmtId="49" fontId="30" fillId="0" borderId="1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49" fontId="30" fillId="0" borderId="0" xfId="0" applyNumberFormat="1" applyFont="1" applyAlignment="1">
      <alignment vertical="center"/>
    </xf>
    <xf numFmtId="49" fontId="34" fillId="0" borderId="0" xfId="0" applyNumberFormat="1" applyFont="1" applyBorder="1"/>
    <xf numFmtId="49" fontId="34" fillId="0" borderId="0" xfId="0" applyNumberFormat="1" applyFont="1"/>
    <xf numFmtId="0" fontId="1" fillId="0" borderId="0" xfId="0" applyFont="1" applyFill="1"/>
    <xf numFmtId="1" fontId="8" fillId="7" borderId="7" xfId="0" applyNumberFormat="1" applyFont="1" applyFill="1" applyBorder="1" applyAlignment="1">
      <alignment vertical="center" wrapText="1"/>
    </xf>
    <xf numFmtId="1" fontId="8" fillId="7" borderId="7" xfId="0" applyNumberFormat="1" applyFont="1" applyFill="1" applyBorder="1" applyAlignment="1">
      <alignment horizontal="left" vertical="center" wrapText="1"/>
    </xf>
    <xf numFmtId="0" fontId="0" fillId="0" borderId="7" xfId="0" applyBorder="1"/>
    <xf numFmtId="174" fontId="0" fillId="0" borderId="7" xfId="10" applyNumberFormat="1" applyFont="1" applyBorder="1"/>
    <xf numFmtId="174" fontId="0" fillId="0" borderId="7" xfId="0" applyNumberFormat="1" applyFont="1" applyBorder="1"/>
    <xf numFmtId="165" fontId="5" fillId="0" borderId="0" xfId="0" applyNumberFormat="1" applyFont="1" applyFill="1" applyAlignment="1">
      <alignment vertical="center"/>
    </xf>
    <xf numFmtId="165" fontId="5" fillId="0" borderId="0" xfId="0" applyNumberFormat="1" applyFont="1" applyFill="1" applyBorder="1" applyAlignment="1">
      <alignment vertical="center"/>
    </xf>
    <xf numFmtId="165" fontId="5" fillId="14" borderId="0" xfId="0" applyNumberFormat="1" applyFont="1" applyFill="1" applyBorder="1" applyAlignment="1">
      <alignment horizontal="center" vertical="center" wrapText="1"/>
    </xf>
    <xf numFmtId="165" fontId="3" fillId="0" borderId="13" xfId="0" applyNumberFormat="1" applyFont="1" applyFill="1" applyBorder="1" applyAlignment="1">
      <alignment horizontal="left"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7" xfId="0" applyNumberFormat="1" applyFont="1" applyFill="1" applyBorder="1" applyAlignment="1">
      <alignment horizontal="left" vertical="center"/>
    </xf>
    <xf numFmtId="165" fontId="3" fillId="0" borderId="7" xfId="0" applyNumberFormat="1" applyFont="1" applyFill="1" applyBorder="1" applyAlignment="1">
      <alignment horizontal="center" vertical="center"/>
    </xf>
    <xf numFmtId="165" fontId="3" fillId="0" borderId="7" xfId="0" applyNumberFormat="1" applyFont="1" applyFill="1" applyBorder="1" applyAlignment="1">
      <alignment vertical="center"/>
    </xf>
    <xf numFmtId="165" fontId="3" fillId="0" borderId="7" xfId="0" quotePrefix="1" applyNumberFormat="1" applyFont="1" applyFill="1" applyBorder="1" applyAlignment="1">
      <alignment horizontal="left" vertical="center"/>
    </xf>
    <xf numFmtId="165" fontId="3" fillId="0" borderId="7" xfId="0" quotePrefix="1" applyNumberFormat="1" applyFont="1" applyFill="1" applyBorder="1" applyAlignment="1">
      <alignment horizontal="left" vertical="center" wrapText="1"/>
    </xf>
    <xf numFmtId="165" fontId="3" fillId="0" borderId="7" xfId="0" applyNumberFormat="1" applyFont="1" applyFill="1" applyBorder="1" applyAlignment="1">
      <alignment horizontal="left" vertical="center" wrapText="1"/>
    </xf>
    <xf numFmtId="0" fontId="0" fillId="0" borderId="0" xfId="0" applyFont="1" applyFill="1" applyBorder="1"/>
    <xf numFmtId="165" fontId="11" fillId="0" borderId="0" xfId="0" applyNumberFormat="1" applyFont="1" applyFill="1" applyAlignment="1">
      <alignment vertical="center"/>
    </xf>
    <xf numFmtId="0" fontId="36" fillId="2" borderId="3" xfId="3" applyFont="1" applyFill="1" applyBorder="1" applyAlignment="1" applyProtection="1">
      <alignment wrapText="1"/>
    </xf>
    <xf numFmtId="0" fontId="36" fillId="2" borderId="3" xfId="3" applyFont="1" applyFill="1" applyBorder="1" applyAlignment="1" applyProtection="1"/>
    <xf numFmtId="0" fontId="36" fillId="2" borderId="3" xfId="3" quotePrefix="1" applyFont="1" applyFill="1" applyBorder="1" applyAlignment="1" applyProtection="1"/>
    <xf numFmtId="0" fontId="36" fillId="0" borderId="3" xfId="3" applyFont="1" applyBorder="1" applyAlignment="1" applyProtection="1"/>
    <xf numFmtId="0" fontId="36" fillId="2" borderId="1" xfId="3" applyFont="1" applyFill="1" applyBorder="1" applyAlignment="1" applyProtection="1"/>
    <xf numFmtId="165" fontId="5" fillId="0" borderId="0" xfId="0" applyNumberFormat="1" applyFont="1" applyFill="1" applyAlignment="1">
      <alignment horizontal="left" vertical="center"/>
    </xf>
    <xf numFmtId="165" fontId="5" fillId="14"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left" vertical="center"/>
    </xf>
    <xf numFmtId="0" fontId="2" fillId="0" borderId="0" xfId="0" applyFont="1" applyFill="1" applyBorder="1" applyAlignment="1">
      <alignment horizontal="center" vertical="top" wrapText="1"/>
    </xf>
    <xf numFmtId="49" fontId="29" fillId="0" borderId="7" xfId="0" applyNumberFormat="1" applyFont="1" applyFill="1" applyBorder="1" applyAlignment="1">
      <alignment horizontal="center" vertical="center" wrapText="1"/>
    </xf>
    <xf numFmtId="49" fontId="32" fillId="0" borderId="7" xfId="0" applyNumberFormat="1" applyFont="1" applyFill="1" applyBorder="1" applyAlignment="1">
      <alignment horizontal="center" vertical="center"/>
    </xf>
    <xf numFmtId="0" fontId="9" fillId="0" borderId="0" xfId="0" applyFont="1" applyAlignment="1">
      <alignment horizontal="left"/>
    </xf>
    <xf numFmtId="0" fontId="0" fillId="0" borderId="0" xfId="0" applyAlignment="1">
      <alignment horizontal="left" wrapText="1"/>
    </xf>
    <xf numFmtId="0" fontId="9" fillId="0" borderId="12" xfId="0"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5" fillId="0" borderId="0" xfId="0" applyFont="1" applyAlignment="1">
      <alignment horizontal="left"/>
    </xf>
    <xf numFmtId="1" fontId="17" fillId="0" borderId="0" xfId="0" applyNumberFormat="1" applyFont="1" applyFill="1" applyBorder="1" applyAlignment="1">
      <alignment horizontal="left" vertical="center" wrapText="1"/>
    </xf>
    <xf numFmtId="1" fontId="8" fillId="0" borderId="7" xfId="0" applyNumberFormat="1" applyFont="1" applyFill="1" applyBorder="1" applyAlignment="1">
      <alignment horizontal="center" vertical="center" wrapText="1"/>
    </xf>
    <xf numFmtId="1" fontId="16" fillId="0" borderId="7" xfId="0" applyNumberFormat="1" applyFont="1" applyFill="1" applyBorder="1" applyAlignment="1">
      <alignment horizontal="center" vertical="center" wrapText="1"/>
    </xf>
    <xf numFmtId="1" fontId="2" fillId="0" borderId="0" xfId="0" applyNumberFormat="1" applyFont="1" applyFill="1" applyBorder="1" applyAlignment="1">
      <alignment horizontal="left" vertical="center" wrapText="1"/>
    </xf>
    <xf numFmtId="1" fontId="8" fillId="14" borderId="9" xfId="7" applyNumberFormat="1" applyFont="1" applyFill="1" applyBorder="1" applyAlignment="1">
      <alignment horizontal="center" vertical="center" wrapText="1"/>
    </xf>
    <xf numFmtId="1" fontId="8" fillId="14" borderId="7" xfId="7" applyNumberFormat="1" applyFont="1" applyFill="1" applyBorder="1" applyAlignment="1">
      <alignment horizontal="center" vertical="center" wrapText="1"/>
    </xf>
    <xf numFmtId="1" fontId="8" fillId="14" borderId="8" xfId="7" applyNumberFormat="1" applyFont="1" applyFill="1" applyBorder="1" applyAlignment="1">
      <alignment horizontal="center" vertical="center" wrapText="1"/>
    </xf>
    <xf numFmtId="0" fontId="8" fillId="8" borderId="10" xfId="1" applyFont="1" applyFill="1" applyBorder="1" applyAlignment="1">
      <alignment horizontal="center" vertical="center"/>
    </xf>
    <xf numFmtId="0" fontId="2" fillId="8" borderId="14" xfId="1" applyFill="1" applyBorder="1" applyAlignment="1">
      <alignment horizontal="center" vertical="center"/>
    </xf>
    <xf numFmtId="0" fontId="2" fillId="8" borderId="9" xfId="1" applyFill="1" applyBorder="1" applyAlignment="1">
      <alignment horizontal="center" vertical="center"/>
    </xf>
    <xf numFmtId="0" fontId="8" fillId="0" borderId="7" xfId="0" applyFont="1" applyFill="1" applyBorder="1" applyAlignment="1">
      <alignment horizontal="center" vertical="center" wrapText="1"/>
    </xf>
    <xf numFmtId="1" fontId="8" fillId="10" borderId="7" xfId="0" applyNumberFormat="1" applyFont="1" applyFill="1" applyBorder="1" applyAlignment="1">
      <alignment horizontal="center" vertical="center" wrapText="1"/>
    </xf>
    <xf numFmtId="1" fontId="8" fillId="9" borderId="7" xfId="0" applyNumberFormat="1" applyFont="1" applyFill="1" applyBorder="1" applyAlignment="1">
      <alignment horizontal="center" vertical="center" wrapText="1"/>
    </xf>
    <xf numFmtId="0" fontId="9" fillId="0" borderId="0" xfId="1" applyFont="1" applyAlignment="1">
      <alignment horizontal="left"/>
    </xf>
    <xf numFmtId="0" fontId="11" fillId="0" borderId="0" xfId="1" applyFont="1" applyAlignment="1">
      <alignment horizontal="left"/>
    </xf>
    <xf numFmtId="0" fontId="8" fillId="2" borderId="7" xfId="7" applyFont="1" applyFill="1" applyBorder="1" applyAlignment="1">
      <alignment horizontal="center" vertical="center" wrapText="1"/>
    </xf>
    <xf numFmtId="1" fontId="8" fillId="2" borderId="7" xfId="7" applyNumberFormat="1" applyFont="1" applyFill="1" applyBorder="1" applyAlignment="1">
      <alignment horizontal="center" vertical="center" wrapText="1"/>
    </xf>
    <xf numFmtId="1" fontId="8" fillId="14" borderId="11" xfId="7" applyNumberFormat="1" applyFont="1" applyFill="1" applyBorder="1" applyAlignment="1">
      <alignment horizontal="center" vertical="center" wrapText="1"/>
    </xf>
    <xf numFmtId="1" fontId="8" fillId="7" borderId="9" xfId="7" applyNumberFormat="1" applyFont="1" applyFill="1" applyBorder="1" applyAlignment="1">
      <alignment horizontal="center" vertical="center" wrapText="1"/>
    </xf>
    <xf numFmtId="1" fontId="8" fillId="7" borderId="7" xfId="7" applyNumberFormat="1" applyFont="1" applyFill="1" applyBorder="1" applyAlignment="1">
      <alignment horizontal="center" vertical="center" wrapText="1"/>
    </xf>
    <xf numFmtId="1" fontId="8" fillId="7" borderId="11" xfId="7" applyNumberFormat="1" applyFont="1" applyFill="1" applyBorder="1" applyAlignment="1">
      <alignment horizontal="center" vertical="center" wrapText="1"/>
    </xf>
    <xf numFmtId="0" fontId="24" fillId="0" borderId="0" xfId="0" applyFont="1" applyFill="1" applyAlignment="1">
      <alignment horizontal="left"/>
    </xf>
    <xf numFmtId="1" fontId="23" fillId="0" borderId="7" xfId="0" applyNumberFormat="1" applyFont="1" applyFill="1" applyBorder="1" applyAlignment="1">
      <alignment horizontal="center" vertical="center" wrapText="1"/>
    </xf>
    <xf numFmtId="1" fontId="8" fillId="14" borderId="10" xfId="7" applyNumberFormat="1" applyFont="1" applyFill="1" applyBorder="1" applyAlignment="1">
      <alignment horizontal="center" vertical="center" wrapText="1"/>
    </xf>
    <xf numFmtId="1" fontId="8" fillId="14" borderId="14" xfId="7" applyNumberFormat="1" applyFont="1" applyFill="1" applyBorder="1" applyAlignment="1">
      <alignment horizontal="center" vertical="center" wrapText="1"/>
    </xf>
    <xf numFmtId="1" fontId="8" fillId="14" borderId="18" xfId="7"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xf>
    <xf numFmtId="3" fontId="2" fillId="0" borderId="7"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10" fontId="2" fillId="0" borderId="7"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2" fillId="11" borderId="7" xfId="0" applyNumberFormat="1" applyFont="1" applyFill="1" applyBorder="1" applyAlignment="1">
      <alignment horizontal="center" vertical="center"/>
    </xf>
    <xf numFmtId="3" fontId="2" fillId="11" borderId="7" xfId="0" applyNumberFormat="1" applyFont="1" applyFill="1" applyBorder="1" applyAlignment="1">
      <alignment horizontal="center" vertical="center" wrapText="1"/>
    </xf>
    <xf numFmtId="3" fontId="8" fillId="11" borderId="7" xfId="0" applyNumberFormat="1" applyFont="1" applyFill="1" applyBorder="1" applyAlignment="1">
      <alignment horizontal="center" vertical="center" wrapText="1"/>
    </xf>
    <xf numFmtId="0" fontId="2" fillId="0" borderId="0" xfId="0" applyFont="1" applyFill="1" applyAlignment="1">
      <alignment horizontal="left"/>
    </xf>
    <xf numFmtId="1" fontId="8" fillId="12" borderId="7"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1" fontId="23" fillId="14" borderId="7" xfId="0" applyNumberFormat="1" applyFont="1" applyFill="1" applyBorder="1" applyAlignment="1">
      <alignment horizontal="center" vertical="center" wrapText="1"/>
    </xf>
    <xf numFmtId="1" fontId="23" fillId="13" borderId="7" xfId="0" applyNumberFormat="1" applyFont="1" applyFill="1" applyBorder="1" applyAlignment="1">
      <alignment horizontal="center" vertical="center" wrapText="1"/>
    </xf>
    <xf numFmtId="1" fontId="2" fillId="2" borderId="0" xfId="1" applyNumberFormat="1"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xf>
    <xf numFmtId="0" fontId="2" fillId="0" borderId="0" xfId="1" applyFont="1" applyAlignment="1">
      <alignment horizontal="center" vertical="center"/>
    </xf>
    <xf numFmtId="0" fontId="2" fillId="0" borderId="0" xfId="1" applyFont="1" applyAlignment="1">
      <alignment horizontal="center" wrapText="1"/>
    </xf>
    <xf numFmtId="0" fontId="2" fillId="0" borderId="0" xfId="1" applyFont="1" applyAlignment="1">
      <alignment horizontal="center" vertical="top" wrapText="1"/>
    </xf>
    <xf numFmtId="165" fontId="8" fillId="0" borderId="7" xfId="2" applyFont="1" applyFill="1" applyBorder="1" applyAlignment="1" applyProtection="1">
      <alignment horizontal="center" vertical="center" wrapText="1"/>
    </xf>
    <xf numFmtId="165" fontId="0" fillId="0" borderId="7" xfId="2" applyFont="1" applyFill="1" applyBorder="1" applyAlignment="1">
      <alignment horizontal="center" vertical="center" wrapText="1"/>
    </xf>
    <xf numFmtId="165" fontId="2" fillId="0" borderId="0" xfId="2" applyFont="1" applyFill="1" applyBorder="1" applyAlignment="1" applyProtection="1">
      <alignment horizontal="left" vertical="center"/>
    </xf>
    <xf numFmtId="165" fontId="2" fillId="0" borderId="0" xfId="2" quotePrefix="1" applyFont="1" applyFill="1" applyBorder="1" applyAlignment="1" applyProtection="1">
      <alignment horizontal="left" vertical="center"/>
    </xf>
    <xf numFmtId="165" fontId="2" fillId="0" borderId="0" xfId="2" applyFont="1" applyFill="1" applyAlignment="1" applyProtection="1">
      <alignment horizontal="left" vertical="center"/>
    </xf>
    <xf numFmtId="165" fontId="0" fillId="0" borderId="0" xfId="2" applyFont="1" applyFill="1" applyAlignment="1" applyProtection="1">
      <alignment horizontal="left" vertical="center"/>
    </xf>
    <xf numFmtId="0" fontId="9" fillId="0" borderId="0" xfId="0" applyFont="1" applyFill="1" applyAlignment="1">
      <alignment horizontal="left"/>
    </xf>
    <xf numFmtId="165" fontId="8" fillId="14" borderId="7" xfId="2" applyFont="1" applyFill="1" applyBorder="1" applyAlignment="1" applyProtection="1">
      <alignment horizontal="center" vertical="center" wrapText="1"/>
    </xf>
    <xf numFmtId="165" fontId="0" fillId="14" borderId="7" xfId="2" applyFont="1" applyFill="1" applyBorder="1" applyAlignment="1">
      <alignment horizontal="center" vertical="center" wrapText="1"/>
    </xf>
    <xf numFmtId="170" fontId="2" fillId="0" borderId="0" xfId="8" applyFont="1" applyFill="1" applyBorder="1" applyAlignment="1">
      <alignment horizontal="left" vertical="center"/>
    </xf>
    <xf numFmtId="170" fontId="3" fillId="0" borderId="10" xfId="8" applyFont="1" applyFill="1" applyBorder="1" applyAlignment="1" applyProtection="1">
      <alignment horizontal="left" vertical="center"/>
    </xf>
    <xf numFmtId="170" fontId="3" fillId="0" borderId="9" xfId="8" applyFont="1" applyFill="1" applyBorder="1" applyAlignment="1" applyProtection="1">
      <alignment horizontal="left" vertical="center"/>
    </xf>
    <xf numFmtId="170" fontId="3" fillId="0" borderId="7" xfId="8" applyFont="1" applyFill="1" applyBorder="1" applyAlignment="1" applyProtection="1">
      <alignment horizontal="center" vertical="center"/>
    </xf>
    <xf numFmtId="170" fontId="3" fillId="0" borderId="10" xfId="8" quotePrefix="1" applyFont="1" applyFill="1" applyBorder="1" applyAlignment="1" applyProtection="1">
      <alignment horizontal="left" vertical="center"/>
    </xf>
    <xf numFmtId="170" fontId="3" fillId="0" borderId="9" xfId="8" quotePrefix="1" applyFont="1" applyFill="1" applyBorder="1" applyAlignment="1" applyProtection="1">
      <alignment horizontal="left" vertical="center"/>
    </xf>
    <xf numFmtId="170" fontId="2" fillId="0" borderId="0" xfId="8" applyFont="1" applyFill="1" applyBorder="1" applyAlignment="1" applyProtection="1">
      <alignment horizontal="right" vertical="center"/>
    </xf>
    <xf numFmtId="170" fontId="8" fillId="13" borderId="7" xfId="8" applyFont="1" applyFill="1" applyBorder="1" applyAlignment="1">
      <alignment horizontal="left" vertical="center"/>
    </xf>
    <xf numFmtId="170" fontId="8" fillId="13" borderId="7" xfId="8" applyFont="1" applyFill="1" applyBorder="1" applyAlignment="1" applyProtection="1">
      <alignment horizontal="center" vertical="center"/>
    </xf>
    <xf numFmtId="170" fontId="5" fillId="0" borderId="7" xfId="8" applyFont="1" applyFill="1" applyBorder="1" applyAlignment="1" applyProtection="1">
      <alignment horizontal="left" vertical="center"/>
    </xf>
    <xf numFmtId="170" fontId="5" fillId="0" borderId="7" xfId="8" applyFont="1" applyFill="1" applyBorder="1" applyAlignment="1" applyProtection="1">
      <alignment horizontal="center" vertical="center"/>
    </xf>
    <xf numFmtId="0" fontId="3" fillId="0" borderId="7" xfId="1" applyFont="1" applyFill="1" applyBorder="1" applyAlignment="1" applyProtection="1">
      <alignment horizontal="left" vertical="center" wrapText="1"/>
    </xf>
    <xf numFmtId="0" fontId="27" fillId="0" borderId="7" xfId="1" applyFont="1" applyFill="1" applyBorder="1" applyAlignment="1">
      <alignment horizontal="left" vertical="center" wrapText="1"/>
    </xf>
    <xf numFmtId="0" fontId="3" fillId="0" borderId="7" xfId="1" applyFont="1" applyFill="1" applyBorder="1" applyAlignment="1" applyProtection="1">
      <alignment horizontal="center" vertical="center" wrapText="1"/>
    </xf>
    <xf numFmtId="0" fontId="27" fillId="0" borderId="7" xfId="1" applyFont="1" applyFill="1" applyBorder="1" applyAlignment="1">
      <alignment horizontal="center" vertical="center" wrapText="1"/>
    </xf>
    <xf numFmtId="0" fontId="2" fillId="0" borderId="0" xfId="1" applyFont="1" applyFill="1" applyBorder="1" applyAlignment="1" applyProtection="1">
      <alignment horizontal="left" vertical="center"/>
    </xf>
    <xf numFmtId="0" fontId="2" fillId="0" borderId="0" xfId="1" quotePrefix="1" applyFont="1" applyFill="1" applyBorder="1" applyAlignment="1" applyProtection="1">
      <alignment horizontal="left" vertical="center"/>
    </xf>
    <xf numFmtId="0" fontId="8" fillId="0" borderId="7" xfId="1" applyFont="1" applyFill="1" applyBorder="1" applyAlignment="1" applyProtection="1">
      <alignment horizontal="center" vertical="center" wrapText="1"/>
    </xf>
    <xf numFmtId="0" fontId="26" fillId="0" borderId="7" xfId="1" applyFont="1" applyFill="1" applyBorder="1" applyAlignment="1">
      <alignment horizontal="center" vertical="center" wrapText="1"/>
    </xf>
    <xf numFmtId="0" fontId="2" fillId="0" borderId="7" xfId="1" applyFill="1" applyBorder="1" applyAlignment="1">
      <alignment horizontal="center" vertical="center" wrapText="1"/>
    </xf>
    <xf numFmtId="165" fontId="9" fillId="0" borderId="0" xfId="2" applyFont="1" applyFill="1" applyAlignment="1">
      <alignment horizontal="left"/>
    </xf>
    <xf numFmtId="0" fontId="11" fillId="0" borderId="0" xfId="1" applyFont="1" applyFill="1" applyAlignment="1" applyProtection="1">
      <alignment horizontal="left" vertical="center"/>
    </xf>
    <xf numFmtId="0" fontId="8" fillId="13" borderId="7" xfId="1" applyFont="1" applyFill="1" applyBorder="1" applyAlignment="1" applyProtection="1">
      <alignment horizontal="center" vertical="center" wrapText="1"/>
    </xf>
    <xf numFmtId="0" fontId="4" fillId="13" borderId="7" xfId="1" applyFont="1" applyFill="1" applyBorder="1" applyAlignment="1">
      <alignment horizontal="center" vertical="center" wrapText="1"/>
    </xf>
    <xf numFmtId="172" fontId="2" fillId="0" borderId="0" xfId="4" applyNumberFormat="1" applyFont="1" applyFill="1" applyBorder="1" applyAlignment="1">
      <alignment horizontal="left" vertical="center" wrapText="1"/>
    </xf>
    <xf numFmtId="172" fontId="10" fillId="0" borderId="0" xfId="4" applyNumberFormat="1" applyFont="1" applyFill="1" applyAlignment="1" applyProtection="1">
      <alignment horizontal="left" vertical="center" wrapText="1"/>
      <protection locked="0"/>
    </xf>
    <xf numFmtId="172" fontId="8" fillId="0" borderId="0" xfId="4" applyNumberFormat="1" applyFont="1" applyFill="1" applyBorder="1" applyAlignment="1">
      <alignment horizontal="center" vertical="center"/>
    </xf>
    <xf numFmtId="172" fontId="8" fillId="13" borderId="7" xfId="4" applyNumberFormat="1" applyFont="1" applyFill="1" applyBorder="1" applyAlignment="1">
      <alignment horizontal="center" vertical="center"/>
    </xf>
    <xf numFmtId="165" fontId="2" fillId="0" borderId="7" xfId="0" applyNumberFormat="1" applyFont="1" applyFill="1" applyBorder="1" applyAlignment="1">
      <alignment horizontal="left" vertical="center"/>
    </xf>
    <xf numFmtId="165" fontId="2" fillId="0" borderId="0" xfId="0" applyNumberFormat="1" applyFont="1" applyFill="1" applyBorder="1" applyAlignment="1">
      <alignment horizontal="left"/>
    </xf>
    <xf numFmtId="0" fontId="9" fillId="0" borderId="0" xfId="0" applyFont="1" applyFill="1" applyAlignment="1">
      <alignment horizontal="left" vertical="center" wrapText="1"/>
    </xf>
    <xf numFmtId="165" fontId="8" fillId="13" borderId="7" xfId="0" applyNumberFormat="1" applyFont="1" applyFill="1" applyBorder="1" applyAlignment="1">
      <alignment horizontal="center" vertical="center" wrapText="1"/>
    </xf>
    <xf numFmtId="165" fontId="8" fillId="14" borderId="7" xfId="0" applyNumberFormat="1" applyFont="1" applyFill="1" applyBorder="1" applyAlignment="1">
      <alignment horizontal="center" vertical="center"/>
    </xf>
    <xf numFmtId="165" fontId="2" fillId="0" borderId="7" xfId="0" applyNumberFormat="1" applyFont="1" applyFill="1" applyBorder="1" applyAlignment="1">
      <alignment horizontal="left" vertical="center" wrapText="1"/>
    </xf>
    <xf numFmtId="165" fontId="3" fillId="0" borderId="0" xfId="0" applyNumberFormat="1" applyFont="1" applyFill="1" applyAlignment="1">
      <alignment horizontal="left" vertical="center"/>
    </xf>
  </cellXfs>
  <cellStyles count="11">
    <cellStyle name="Hipervínculo" xfId="3" builtinId="8"/>
    <cellStyle name="Millares" xfId="10" builtinId="3"/>
    <cellStyle name="Millares 2" xfId="5"/>
    <cellStyle name="Normal" xfId="0" builtinId="0"/>
    <cellStyle name="Normal 2" xfId="1"/>
    <cellStyle name="Normal 2 2 2" xfId="4"/>
    <cellStyle name="Normal 3" xfId="2"/>
    <cellStyle name="Normal 4" xfId="7"/>
    <cellStyle name="Normal_Censos 1951-1993" xfId="9"/>
    <cellStyle name="Normal_Hoja1" xfId="8"/>
    <cellStyle name="Porcentaje 2"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118082</xdr:rowOff>
    </xdr:from>
    <xdr:to>
      <xdr:col>1</xdr:col>
      <xdr:colOff>5324475</xdr:colOff>
      <xdr:row>6</xdr:row>
      <xdr:rowOff>43843</xdr:rowOff>
    </xdr:to>
    <xdr:pic>
      <xdr:nvPicPr>
        <xdr:cNvPr id="2" name="2 Imagen">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09550" y="118082"/>
          <a:ext cx="5324475" cy="101161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93594</xdr:colOff>
      <xdr:row>0</xdr:row>
      <xdr:rowOff>57143</xdr:rowOff>
    </xdr:from>
    <xdr:to>
      <xdr:col>8</xdr:col>
      <xdr:colOff>657225</xdr:colOff>
      <xdr:row>354</xdr:row>
      <xdr:rowOff>123825</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93594" y="57143"/>
          <a:ext cx="6021456" cy="5738813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hangingPunct="0"/>
          <a:r>
            <a:rPr lang="es-MX" sz="1100" b="1">
              <a:solidFill>
                <a:schemeClr val="dk1"/>
              </a:solidFill>
              <a:latin typeface="+mn-lt"/>
              <a:ea typeface="+mn-ea"/>
              <a:cs typeface="+mn-cs"/>
            </a:rPr>
            <a:t>1.1 HISTORIA, GEOGRAFÍA E HIDROCLIMATOLOGÍA  </a:t>
          </a:r>
          <a:endParaRPr lang="es-ES" sz="1100">
            <a:solidFill>
              <a:schemeClr val="dk1"/>
            </a:solidFill>
            <a:latin typeface="+mn-lt"/>
            <a:ea typeface="+mn-ea"/>
            <a:cs typeface="+mn-cs"/>
          </a:endParaRPr>
        </a:p>
        <a:p>
          <a:pPr algn="just" hangingPunct="0"/>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Historia</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a:r>
            <a:rPr lang="es-ES" sz="1100">
              <a:solidFill>
                <a:schemeClr val="dk1"/>
              </a:solidFill>
              <a:latin typeface="+mn-lt"/>
              <a:ea typeface="+mn-ea"/>
              <a:cs typeface="+mn-cs"/>
            </a:rPr>
            <a:t>El Departamento del Valle del Cauca, está situado en el suroccidente del país, entre la </a:t>
          </a:r>
          <a:r>
            <a:rPr lang="es-ES" sz="1100" u="sng">
              <a:solidFill>
                <a:schemeClr val="dk1"/>
              </a:solidFill>
              <a:latin typeface="+mn-lt"/>
              <a:ea typeface="+mn-ea"/>
              <a:cs typeface="+mn-cs"/>
            </a:rPr>
            <a:t>Región Andina</a:t>
          </a:r>
          <a:r>
            <a:rPr lang="es-ES" sz="1100">
              <a:solidFill>
                <a:schemeClr val="dk1"/>
              </a:solidFill>
              <a:latin typeface="+mn-lt"/>
              <a:ea typeface="+mn-ea"/>
              <a:cs typeface="+mn-cs"/>
            </a:rPr>
            <a:t> y la </a:t>
          </a:r>
          <a:r>
            <a:rPr lang="es-ES" sz="1100" u="sng">
              <a:solidFill>
                <a:schemeClr val="dk1"/>
              </a:solidFill>
              <a:latin typeface="+mn-lt"/>
              <a:ea typeface="+mn-ea"/>
              <a:cs typeface="+mn-cs"/>
            </a:rPr>
            <a:t>Región Pacífica</a:t>
          </a:r>
          <a:r>
            <a:rPr lang="es-ES" sz="1100">
              <a:solidFill>
                <a:schemeClr val="dk1"/>
              </a:solidFill>
              <a:latin typeface="+mn-lt"/>
              <a:ea typeface="+mn-ea"/>
              <a:cs typeface="+mn-cs"/>
            </a:rPr>
            <a:t>. Gran parte del departamento está entre las cordilleras occidental y central, en el valle geográfico del </a:t>
          </a:r>
          <a:r>
            <a:rPr lang="es-ES" sz="1100" u="sng">
              <a:solidFill>
                <a:schemeClr val="dk1"/>
              </a:solidFill>
              <a:latin typeface="+mn-lt"/>
              <a:ea typeface="+mn-ea"/>
              <a:cs typeface="+mn-cs"/>
            </a:rPr>
            <a:t>río Cauca</a:t>
          </a:r>
          <a:r>
            <a:rPr lang="es-ES" sz="1100">
              <a:solidFill>
                <a:schemeClr val="dk1"/>
              </a:solidFill>
              <a:latin typeface="+mn-lt"/>
              <a:ea typeface="+mn-ea"/>
              <a:cs typeface="+mn-cs"/>
            </a:rPr>
            <a:t> de donde proviene su nombre. Está compuesto por 1 </a:t>
          </a:r>
          <a:r>
            <a:rPr lang="es-ES" sz="1100" u="sng">
              <a:solidFill>
                <a:schemeClr val="dk1"/>
              </a:solidFill>
              <a:latin typeface="+mn-lt"/>
              <a:ea typeface="+mn-ea"/>
              <a:cs typeface="+mn-cs"/>
            </a:rPr>
            <a:t>distrito</a:t>
          </a:r>
          <a:r>
            <a:rPr lang="es-ES" sz="1100">
              <a:solidFill>
                <a:schemeClr val="dk1"/>
              </a:solidFill>
              <a:latin typeface="+mn-lt"/>
              <a:ea typeface="+mn-ea"/>
              <a:cs typeface="+mn-cs"/>
            </a:rPr>
            <a:t> y 41 </a:t>
          </a:r>
          <a:r>
            <a:rPr lang="es-ES" sz="1100" u="sng">
              <a:solidFill>
                <a:schemeClr val="dk1"/>
              </a:solidFill>
              <a:latin typeface="+mn-lt"/>
              <a:ea typeface="+mn-ea"/>
              <a:cs typeface="+mn-cs"/>
            </a:rPr>
            <a:t>municipios</a:t>
          </a:r>
          <a:r>
            <a:rPr lang="es-ES" sz="1100">
              <a:solidFill>
                <a:schemeClr val="dk1"/>
              </a:solidFill>
              <a:latin typeface="+mn-lt"/>
              <a:ea typeface="+mn-ea"/>
              <a:cs typeface="+mn-cs"/>
            </a:rPr>
            <a:t>. Limita al norte con </a:t>
          </a:r>
          <a:r>
            <a:rPr lang="es-ES" sz="1100" u="sng">
              <a:solidFill>
                <a:schemeClr val="dk1"/>
              </a:solidFill>
              <a:latin typeface="+mn-lt"/>
              <a:ea typeface="+mn-ea"/>
              <a:cs typeface="+mn-cs"/>
            </a:rPr>
            <a:t>Risaralda</a:t>
          </a:r>
          <a:r>
            <a:rPr lang="es-ES" sz="1100">
              <a:solidFill>
                <a:schemeClr val="dk1"/>
              </a:solidFill>
              <a:latin typeface="+mn-lt"/>
              <a:ea typeface="+mn-ea"/>
              <a:cs typeface="+mn-cs"/>
            </a:rPr>
            <a:t>, al noroeste con </a:t>
          </a:r>
          <a:r>
            <a:rPr lang="es-ES" sz="1100" u="sng">
              <a:solidFill>
                <a:schemeClr val="dk1"/>
              </a:solidFill>
              <a:latin typeface="+mn-lt"/>
              <a:ea typeface="+mn-ea"/>
              <a:cs typeface="+mn-cs"/>
            </a:rPr>
            <a:t>Chocó</a:t>
          </a:r>
          <a:r>
            <a:rPr lang="es-ES" sz="1100">
              <a:solidFill>
                <a:schemeClr val="dk1"/>
              </a:solidFill>
              <a:latin typeface="+mn-lt"/>
              <a:ea typeface="+mn-ea"/>
              <a:cs typeface="+mn-cs"/>
            </a:rPr>
            <a:t>, al sur con </a:t>
          </a:r>
          <a:r>
            <a:rPr lang="es-ES" sz="1100" u="sng">
              <a:solidFill>
                <a:schemeClr val="dk1"/>
              </a:solidFill>
              <a:latin typeface="+mn-lt"/>
              <a:ea typeface="+mn-ea"/>
              <a:cs typeface="+mn-cs"/>
            </a:rPr>
            <a:t>Cauca</a:t>
          </a:r>
          <a:r>
            <a:rPr lang="es-ES" sz="1100">
              <a:solidFill>
                <a:schemeClr val="dk1"/>
              </a:solidFill>
              <a:latin typeface="+mn-lt"/>
              <a:ea typeface="+mn-ea"/>
              <a:cs typeface="+mn-cs"/>
            </a:rPr>
            <a:t>, al este con </a:t>
          </a:r>
          <a:r>
            <a:rPr lang="es-ES" sz="1100" u="sng">
              <a:solidFill>
                <a:schemeClr val="dk1"/>
              </a:solidFill>
              <a:latin typeface="+mn-lt"/>
              <a:ea typeface="+mn-ea"/>
              <a:cs typeface="+mn-cs"/>
            </a:rPr>
            <a:t>Quindío</a:t>
          </a:r>
          <a:r>
            <a:rPr lang="es-ES" sz="1100">
              <a:solidFill>
                <a:schemeClr val="dk1"/>
              </a:solidFill>
              <a:latin typeface="+mn-lt"/>
              <a:ea typeface="+mn-ea"/>
              <a:cs typeface="+mn-cs"/>
            </a:rPr>
            <a:t> y </a:t>
          </a:r>
          <a:r>
            <a:rPr lang="es-ES" sz="1100" u="sng">
              <a:solidFill>
                <a:schemeClr val="dk1"/>
              </a:solidFill>
              <a:latin typeface="+mn-lt"/>
              <a:ea typeface="+mn-ea"/>
              <a:cs typeface="+mn-cs"/>
            </a:rPr>
            <a:t>Tolima</a:t>
          </a:r>
          <a:r>
            <a:rPr lang="es-ES" sz="1100">
              <a:solidFill>
                <a:schemeClr val="dk1"/>
              </a:solidFill>
              <a:latin typeface="+mn-lt"/>
              <a:ea typeface="+mn-ea"/>
              <a:cs typeface="+mn-cs"/>
            </a:rPr>
            <a:t>, y al oeste con el </a:t>
          </a:r>
          <a:r>
            <a:rPr lang="es-ES" sz="1100" u="sng">
              <a:solidFill>
                <a:schemeClr val="dk1"/>
              </a:solidFill>
              <a:latin typeface="+mn-lt"/>
              <a:ea typeface="+mn-ea"/>
              <a:cs typeface="+mn-cs"/>
            </a:rPr>
            <a:t>Océano pacífico,</a:t>
          </a:r>
          <a:r>
            <a:rPr lang="es-ES" sz="1100">
              <a:solidFill>
                <a:schemeClr val="dk1"/>
              </a:solidFill>
              <a:latin typeface="+mn-lt"/>
              <a:ea typeface="+mn-ea"/>
              <a:cs typeface="+mn-cs"/>
            </a:rPr>
            <a:t> teniendo bajo su jurisdicción la </a:t>
          </a:r>
          <a:r>
            <a:rPr lang="es-ES" sz="1100" u="sng">
              <a:solidFill>
                <a:schemeClr val="dk1"/>
              </a:solidFill>
              <a:latin typeface="+mn-lt"/>
              <a:ea typeface="+mn-ea"/>
              <a:cs typeface="+mn-cs"/>
            </a:rPr>
            <a:t>Isla de Malpelo</a:t>
          </a:r>
          <a:r>
            <a:rPr lang="es-ES" sz="1100">
              <a:solidFill>
                <a:schemeClr val="dk1"/>
              </a:solidFill>
              <a:latin typeface="+mn-lt"/>
              <a:ea typeface="+mn-ea"/>
              <a:cs typeface="+mn-cs"/>
            </a:rPr>
            <a:t>. Su capital es </a:t>
          </a:r>
          <a:r>
            <a:rPr lang="es-ES" sz="1100" u="sng">
              <a:solidFill>
                <a:schemeClr val="dk1"/>
              </a:solidFill>
              <a:latin typeface="+mn-lt"/>
              <a:ea typeface="+mn-ea"/>
              <a:cs typeface="+mn-cs"/>
            </a:rPr>
            <a:t>Santiago de Cali,</a:t>
          </a:r>
          <a:r>
            <a:rPr lang="es-ES" sz="1100">
              <a:solidFill>
                <a:schemeClr val="dk1"/>
              </a:solidFill>
              <a:latin typeface="+mn-lt"/>
              <a:ea typeface="+mn-ea"/>
              <a:cs typeface="+mn-cs"/>
            </a:rPr>
            <a:t>  que tiene una población de  2.264.748</a:t>
          </a:r>
        </a:p>
        <a:p>
          <a:pPr algn="just"/>
          <a:r>
            <a:rPr lang="es-ES" sz="1100">
              <a:solidFill>
                <a:schemeClr val="dk1"/>
              </a:solidFill>
              <a:latin typeface="+mn-lt"/>
              <a:ea typeface="+mn-ea"/>
              <a:cs typeface="+mn-cs"/>
            </a:rPr>
            <a:t>Tercer departamento más poblado de </a:t>
          </a:r>
          <a:r>
            <a:rPr lang="es-ES" sz="1100" u="sng">
              <a:solidFill>
                <a:schemeClr val="dk1"/>
              </a:solidFill>
              <a:latin typeface="+mn-lt"/>
              <a:ea typeface="+mn-ea"/>
              <a:cs typeface="+mn-cs"/>
            </a:rPr>
            <a:t>Colombia</a:t>
          </a:r>
          <a:r>
            <a:rPr lang="es-ES" sz="1100">
              <a:solidFill>
                <a:schemeClr val="dk1"/>
              </a:solidFill>
              <a:latin typeface="+mn-lt"/>
              <a:ea typeface="+mn-ea"/>
              <a:cs typeface="+mn-cs"/>
            </a:rPr>
            <a:t> (4.556.752 hab en 2021)</a:t>
          </a:r>
          <a:r>
            <a:rPr lang="es-ES" sz="1100" baseline="30000">
              <a:solidFill>
                <a:schemeClr val="dk1"/>
              </a:solidFill>
              <a:latin typeface="+mn-lt"/>
              <a:ea typeface="+mn-ea"/>
              <a:cs typeface="+mn-cs"/>
            </a:rPr>
            <a:t>[1]</a:t>
          </a:r>
          <a:r>
            <a:rPr lang="es-ES" sz="1100">
              <a:solidFill>
                <a:schemeClr val="dk1"/>
              </a:solidFill>
              <a:latin typeface="+mn-lt"/>
              <a:ea typeface="+mn-ea"/>
              <a:cs typeface="+mn-cs"/>
            </a:rPr>
            <a:t> y vigésimo segundo en extensión 22.195 </a:t>
          </a:r>
          <a:r>
            <a:rPr lang="es-ES" sz="1100" u="sng">
              <a:solidFill>
                <a:schemeClr val="dk1"/>
              </a:solidFill>
              <a:latin typeface="+mn-lt"/>
              <a:ea typeface="+mn-ea"/>
              <a:cs typeface="+mn-cs"/>
            </a:rPr>
            <a:t>km²</a:t>
          </a:r>
          <a:r>
            <a:rPr lang="es-ES" sz="1100">
              <a:solidFill>
                <a:schemeClr val="dk1"/>
              </a:solidFill>
              <a:latin typeface="+mn-lt"/>
              <a:ea typeface="+mn-ea"/>
              <a:cs typeface="+mn-cs"/>
            </a:rPr>
            <a:t>. </a:t>
          </a:r>
        </a:p>
        <a:p>
          <a:pPr algn="just"/>
          <a:endParaRPr lang="es-ES" sz="1100">
            <a:solidFill>
              <a:schemeClr val="dk1"/>
            </a:solidFill>
            <a:latin typeface="+mn-lt"/>
            <a:ea typeface="+mn-ea"/>
            <a:cs typeface="+mn-cs"/>
          </a:endParaRPr>
        </a:p>
        <a:p>
          <a:pPr algn="just"/>
          <a:r>
            <a:rPr lang="es-ES" sz="1100">
              <a:solidFill>
                <a:schemeClr val="dk1"/>
              </a:solidFill>
              <a:latin typeface="+mn-lt"/>
              <a:ea typeface="+mn-ea"/>
              <a:cs typeface="+mn-cs"/>
            </a:rPr>
            <a:t>El Valle del Cauca se constituyó tras la unión de los departamentos de </a:t>
          </a:r>
          <a:r>
            <a:rPr lang="es-ES" sz="1100" u="sng">
              <a:solidFill>
                <a:schemeClr val="dk1"/>
              </a:solidFill>
              <a:latin typeface="+mn-lt"/>
              <a:ea typeface="+mn-ea"/>
              <a:cs typeface="+mn-cs"/>
            </a:rPr>
            <a:t>Cali, Cartago</a:t>
          </a:r>
          <a:r>
            <a:rPr lang="es-ES" sz="1100">
              <a:solidFill>
                <a:schemeClr val="dk1"/>
              </a:solidFill>
              <a:latin typeface="+mn-lt"/>
              <a:ea typeface="+mn-ea"/>
              <a:cs typeface="+mn-cs"/>
            </a:rPr>
            <a:t> y </a:t>
          </a:r>
          <a:r>
            <a:rPr lang="es-ES" sz="1100" u="sng">
              <a:solidFill>
                <a:schemeClr val="dk1"/>
              </a:solidFill>
              <a:latin typeface="+mn-lt"/>
              <a:ea typeface="+mn-ea"/>
              <a:cs typeface="+mn-cs"/>
            </a:rPr>
            <a:t>Buga</a:t>
          </a:r>
          <a:r>
            <a:rPr lang="es-ES" sz="1100">
              <a:solidFill>
                <a:schemeClr val="dk1"/>
              </a:solidFill>
              <a:latin typeface="+mn-lt"/>
              <a:ea typeface="+mn-ea"/>
              <a:cs typeface="+mn-cs"/>
            </a:rPr>
            <a:t>, quienes elevaron su solicitud de establecimiento ante el congreso bajo el decreto Nº 340 del </a:t>
          </a:r>
          <a:r>
            <a:rPr lang="es-ES" sz="1100" u="sng">
              <a:solidFill>
                <a:schemeClr val="dk1"/>
              </a:solidFill>
              <a:latin typeface="+mn-lt"/>
              <a:ea typeface="+mn-ea"/>
              <a:cs typeface="+mn-cs"/>
            </a:rPr>
            <a:t>16 de abril</a:t>
          </a:r>
          <a:r>
            <a:rPr lang="es-ES" sz="1100">
              <a:solidFill>
                <a:schemeClr val="dk1"/>
              </a:solidFill>
              <a:latin typeface="+mn-lt"/>
              <a:ea typeface="+mn-ea"/>
              <a:cs typeface="+mn-cs"/>
            </a:rPr>
            <a:t> de 1910, durante la presidencia de </a:t>
          </a:r>
          <a:r>
            <a:rPr lang="es-ES" sz="1100" u="sng">
              <a:solidFill>
                <a:schemeClr val="dk1"/>
              </a:solidFill>
              <a:latin typeface="+mn-lt"/>
              <a:ea typeface="+mn-ea"/>
              <a:cs typeface="+mn-cs"/>
            </a:rPr>
            <a:t>Ramón González Valencia</a:t>
          </a:r>
          <a:r>
            <a:rPr lang="es-ES" sz="1100">
              <a:solidFill>
                <a:schemeClr val="dk1"/>
              </a:solidFill>
              <a:latin typeface="+mn-lt"/>
              <a:ea typeface="+mn-ea"/>
              <a:cs typeface="+mn-cs"/>
            </a:rPr>
            <a:t>. Se estableció como capital a </a:t>
          </a:r>
          <a:r>
            <a:rPr lang="es-ES" sz="1100" u="sng">
              <a:solidFill>
                <a:schemeClr val="dk1"/>
              </a:solidFill>
              <a:latin typeface="+mn-lt"/>
              <a:ea typeface="+mn-ea"/>
              <a:cs typeface="+mn-cs"/>
            </a:rPr>
            <a:t>Cali</a:t>
          </a:r>
          <a:r>
            <a:rPr lang="es-ES" sz="1100">
              <a:solidFill>
                <a:schemeClr val="dk1"/>
              </a:solidFill>
              <a:latin typeface="+mn-lt"/>
              <a:ea typeface="+mn-ea"/>
              <a:cs typeface="+mn-cs"/>
            </a:rPr>
            <a:t> y como primer gobernador a </a:t>
          </a:r>
          <a:r>
            <a:rPr lang="es-ES" sz="1100" u="sng">
              <a:solidFill>
                <a:schemeClr val="dk1"/>
              </a:solidFill>
              <a:latin typeface="+mn-lt"/>
              <a:ea typeface="+mn-ea"/>
              <a:cs typeface="+mn-cs"/>
            </a:rPr>
            <a:t>Pablo Borrero Ayerbe</a:t>
          </a:r>
          <a:r>
            <a:rPr lang="es-ES" sz="1100">
              <a:solidFill>
                <a:schemeClr val="dk1"/>
              </a:solidFill>
              <a:latin typeface="+mn-lt"/>
              <a:ea typeface="+mn-ea"/>
              <a:cs typeface="+mn-cs"/>
            </a:rPr>
            <a:t>.</a:t>
          </a:r>
        </a:p>
        <a:p>
          <a:pPr algn="just"/>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Históricamente, las actividades de los sectores agrícola y pecuario se han desarrollado tanto en las tierras de ladera, que se extienden a lo largo de las cordilleras Occidental y Central, como en la parte plana del valle geográfico del río Cauca.</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1.2.2 Reseña Histórica de la División Político Administrativa.</a:t>
          </a:r>
          <a:endParaRPr lang="es-ES" sz="1100" b="1">
            <a:solidFill>
              <a:schemeClr val="dk1"/>
            </a:solidFill>
            <a:latin typeface="+mn-lt"/>
            <a:ea typeface="+mn-ea"/>
            <a:cs typeface="+mn-cs"/>
          </a:endParaRPr>
        </a:p>
        <a:p>
          <a:pPr algn="just" hangingPunct="0"/>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El congreso de Angostura, reunido el 17 de diciembre de 1819, constituyó la República de Colombia, formada por tres departamentos: Cundinamarca, Venezuela y Quito.</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En 1857, mediante la Ley 15 se crea el estado Soberano del Cauca, compuesto por más de la cuarta parte del Territorio Nacional, con capital en Popayán y que se conoció como el Cauca Grande.</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El Acto Legislativo No. 3 de 1905 proveyó una nueva organización político – administrativa y en desarrollo de él, la Ley 1ª de 1908, dividió el territorio nacional en 34 departamentos y desmembró el antiguo Cauca. El territorio del Valle del Cauca quedó dividido en tres departamentos, Cali, Buga y Cartago.</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Finalmente, por Decreto 340 del 1 de abril de 1910 se dividió nuevamente el territorio Nacional en 13 departamentos, uniendo los de Buga, Cartago y Cali bajo el nombre del Departamento del Valle, dividido en 7 provincias, 28 municipios y diez corregimientos con capital en la ciudad de Cali.</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Veintiocho municipios integraban el Valle al constituirse como nuevo departamento en 1910: Cali, Palmira, Buga, Tuluá, Cartago, Buenaventura, Roldanillo, Toro, Yumbo, Dagua, La Victoria, Vijes, Guacarí,  Florida, Candelaria, El Cerrito, Pradera, Yotoco, Bolívar, Andalucía, Jamundí, Bugalagrande, La Unión, San Pedro, Zarzal y Versalles. De éstos, apenas tres: Cartago, Toro y Roldanillo fueron constituidos como tales antes de la independencia.</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Entre 1911 y 1945 la Asamblea Departamental creó catorce nuevos municipios: Riofrío, Sevilla, Alcalá, Caicedonia, Ansermanuevo, Obando, la Cumbre, Ulloa, Trujillo, Calima, El Cairo, Ginebra, El Águila, Argelia y el Dovio. La mayoría de estos municipios surgieron en los primeros veinte años del siglo XX, época en que tuvo acelerado desarrollo la economía cafetera y se registró un vasto proceso migratorio, especialmente, de origen antioqueño.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ES_tradnl" sz="1100" b="1">
              <a:solidFill>
                <a:schemeClr val="dk1"/>
              </a:solidFill>
              <a:latin typeface="+mn-lt"/>
              <a:ea typeface="+mn-ea"/>
              <a:cs typeface="+mn-cs"/>
            </a:rPr>
            <a:t>Subregiones del Valle del Cauca.</a:t>
          </a: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hangingPunct="0"/>
          <a:endParaRPr lang="es-ES_tradnl" sz="1100" b="1">
            <a:solidFill>
              <a:schemeClr val="dk1"/>
            </a:solidFill>
            <a:latin typeface="+mn-lt"/>
            <a:ea typeface="+mn-ea"/>
            <a:cs typeface="+mn-cs"/>
          </a:endParaRPr>
        </a:p>
        <a:p>
          <a:pPr algn="just"/>
          <a:endParaRPr lang="es-ES" sz="1100">
            <a:solidFill>
              <a:schemeClr val="dk1"/>
            </a:solidFill>
            <a:latin typeface="+mn-lt"/>
            <a:ea typeface="+mn-ea"/>
            <a:cs typeface="+mn-cs"/>
          </a:endParaRPr>
        </a:p>
        <a:p>
          <a:pPr algn="just"/>
          <a:r>
            <a:rPr lang="es-CO" sz="1100" baseline="0">
              <a:solidFill>
                <a:schemeClr val="dk1"/>
              </a:solidFill>
              <a:latin typeface="+mn-lt"/>
              <a:ea typeface="+mn-ea"/>
              <a:cs typeface="+mn-cs"/>
            </a:rPr>
            <a:t>Acogiendo la sugerencia de la Subdirección de Desarrollo Regional – Departamento Administrativo de Planeación Departamental, basada en dos estudios técnico-académicos realizados por la Gobernación del Valle del Cauca en convenio con la Universidad San Buenaventura y la Universidad del Valle, titulados “Modelo físico de ordenamiento territorial del Valle del Cauca a partir de su Sistema de Ciudades” y “Lineamientos territoriales para la Integración Regional y Subregional del Valle del Cauca”, que se llevaron a cabo en los períodos 2004-2005 y 2010 respectivamente; para el Anuario Estadístico del Valle del Cauca 2021, l</a:t>
          </a:r>
          <a:r>
            <a:rPr lang="es-ES" sz="1100">
              <a:solidFill>
                <a:schemeClr val="dk1"/>
              </a:solidFill>
              <a:latin typeface="+mn-lt"/>
              <a:ea typeface="+mn-ea"/>
              <a:cs typeface="+mn-cs"/>
            </a:rPr>
            <a:t>a conformación de las Subregiones del Valle del Cauca, es:</a:t>
          </a:r>
          <a:endParaRPr lang="es-ES" sz="800"/>
        </a:p>
        <a:p>
          <a:pPr algn="just" fontAlgn="auto" hangingPunct="1"/>
          <a:endParaRPr lang="es-ES_tradnl" sz="1100" b="1" u="sng">
            <a:solidFill>
              <a:schemeClr val="dk1"/>
            </a:solidFill>
            <a:latin typeface="+mn-lt"/>
            <a:ea typeface="+mn-ea"/>
            <a:cs typeface="+mn-cs"/>
          </a:endParaRPr>
        </a:p>
        <a:p>
          <a:pPr algn="just" fontAlgn="auto" hangingPunct="1"/>
          <a:r>
            <a:rPr lang="es-ES_tradnl" sz="1100" b="1" u="sng">
              <a:solidFill>
                <a:sysClr val="windowText" lastClr="000000"/>
              </a:solidFill>
              <a:latin typeface="+mn-lt"/>
              <a:ea typeface="+mn-ea"/>
              <a:cs typeface="+mn-cs"/>
            </a:rPr>
            <a:t>Subregión Norte</a:t>
          </a:r>
          <a:r>
            <a:rPr lang="es-ES_tradnl" sz="1100">
              <a:solidFill>
                <a:sysClr val="windowText" lastClr="000000"/>
              </a:solidFill>
              <a:latin typeface="+mn-lt"/>
              <a:ea typeface="+mn-ea"/>
              <a:cs typeface="+mn-cs"/>
            </a:rPr>
            <a:t>: </a:t>
          </a:r>
          <a:r>
            <a:rPr lang="es-ES" sz="1100">
              <a:solidFill>
                <a:sysClr val="windowText" lastClr="000000"/>
              </a:solidFill>
              <a:latin typeface="+mn-lt"/>
              <a:ea typeface="+mn-ea"/>
              <a:cs typeface="+mn-cs"/>
            </a:rPr>
            <a:t> Cartago, Alcalá, Ansermanuevo, Argelia, Bolivar, El Águila, El Cairo, Obando, Ulloa, Toro, La Unión, La Victoria, Versalles y El Dovio; con 300.226 habitantes, que representan el 6,6% de los habitantes del Departamento.</a:t>
          </a:r>
          <a:endParaRPr lang="es-ES" sz="800">
            <a:solidFill>
              <a:sysClr val="windowText" lastClr="000000"/>
            </a:solidFill>
          </a:endParaRPr>
        </a:p>
        <a:p>
          <a:pPr algn="just" fontAlgn="auto" hangingPunct="1"/>
          <a:r>
            <a:rPr lang="es-ES_tradnl" sz="1100" b="1" u="sng">
              <a:solidFill>
                <a:schemeClr val="dk1"/>
              </a:solidFill>
              <a:latin typeface="+mn-lt"/>
              <a:ea typeface="+mn-ea"/>
              <a:cs typeface="+mn-cs"/>
            </a:rPr>
            <a:t>Subregión Centro:</a:t>
          </a:r>
          <a:r>
            <a:rPr lang="es-ES_tradnl" sz="1100">
              <a:solidFill>
                <a:schemeClr val="dk1"/>
              </a:solidFill>
              <a:latin typeface="+mn-lt"/>
              <a:ea typeface="+mn-ea"/>
              <a:cs typeface="+mn-cs"/>
            </a:rPr>
            <a:t> </a:t>
          </a:r>
          <a:r>
            <a:rPr lang="es-ES" sz="1100" b="0" i="0">
              <a:solidFill>
                <a:schemeClr val="dk1"/>
              </a:solidFill>
              <a:latin typeface="+mn-lt"/>
              <a:ea typeface="+mn-ea"/>
              <a:cs typeface="+mn-cs"/>
            </a:rPr>
            <a:t>Tuluá, Andalucía, Bugalagrande, Trujillo, Riofrío, Buga, Guacarí, San Pedro, Restrepo, Yotoco, El Darién, Roldanillo, Zarzal,</a:t>
          </a:r>
          <a:r>
            <a:rPr lang="es-ES" sz="1100" b="0" i="0" baseline="0">
              <a:solidFill>
                <a:schemeClr val="dk1"/>
              </a:solidFill>
              <a:latin typeface="+mn-lt"/>
              <a:ea typeface="+mn-ea"/>
              <a:cs typeface="+mn-cs"/>
            </a:rPr>
            <a:t> </a:t>
          </a:r>
          <a:r>
            <a:rPr lang="es-ES" sz="1100" b="0" i="0">
              <a:solidFill>
                <a:schemeClr val="dk1"/>
              </a:solidFill>
              <a:latin typeface="+mn-lt"/>
              <a:ea typeface="+mn-ea"/>
              <a:cs typeface="+mn-cs"/>
            </a:rPr>
            <a:t>Sevilla y Caicedonia; la cual está representada por 682.389 habitantes país que corresponden al 15% por ciento de la población Vallecaucana.</a:t>
          </a:r>
          <a:endParaRPr lang="es-ES" sz="800"/>
        </a:p>
        <a:p>
          <a:pPr algn="just" fontAlgn="auto" hangingPunct="1"/>
          <a:r>
            <a:rPr lang="es-ES_tradnl" sz="1100" b="1" u="sng">
              <a:solidFill>
                <a:schemeClr val="dk1"/>
              </a:solidFill>
              <a:latin typeface="+mn-lt"/>
              <a:ea typeface="+mn-ea"/>
              <a:cs typeface="+mn-cs"/>
            </a:rPr>
            <a:t>Subregión Pacífico:</a:t>
          </a:r>
          <a:r>
            <a:rPr lang="es-ES_tradnl" sz="1100">
              <a:solidFill>
                <a:schemeClr val="dk1"/>
              </a:solidFill>
              <a:latin typeface="+mn-lt"/>
              <a:ea typeface="+mn-ea"/>
              <a:cs typeface="+mn-cs"/>
            </a:rPr>
            <a:t> Distrito Especial de </a:t>
          </a:r>
          <a:r>
            <a:rPr lang="es-ES_tradnl" sz="1100" u="sng">
              <a:solidFill>
                <a:schemeClr val="dk1"/>
              </a:solidFill>
              <a:latin typeface="+mn-lt"/>
              <a:ea typeface="+mn-ea"/>
              <a:cs typeface="+mn-cs"/>
            </a:rPr>
            <a:t>Buenaventura</a:t>
          </a:r>
          <a:r>
            <a:rPr lang="es-ES_tradnl" sz="1100">
              <a:solidFill>
                <a:schemeClr val="dk1"/>
              </a:solidFill>
              <a:latin typeface="+mn-lt"/>
              <a:ea typeface="+mn-ea"/>
              <a:cs typeface="+mn-cs"/>
            </a:rPr>
            <a:t>, que tiene</a:t>
          </a:r>
          <a:r>
            <a:rPr lang="es-ES_tradnl" sz="1100" baseline="0">
              <a:solidFill>
                <a:schemeClr val="dk1"/>
              </a:solidFill>
              <a:latin typeface="+mn-lt"/>
              <a:ea typeface="+mn-ea"/>
              <a:cs typeface="+mn-cs"/>
            </a:rPr>
            <a:t> 313.508</a:t>
          </a:r>
          <a:r>
            <a:rPr lang="es-ES_tradnl" sz="1100">
              <a:solidFill>
                <a:schemeClr val="dk1"/>
              </a:solidFill>
              <a:latin typeface="+mn-lt"/>
              <a:ea typeface="+mn-ea"/>
              <a:cs typeface="+mn-cs"/>
            </a:rPr>
            <a:t> habitantes que corresponden al  6,9% de la población total. </a:t>
          </a:r>
          <a:endParaRPr lang="es-ES" sz="1100">
            <a:solidFill>
              <a:schemeClr val="dk1"/>
            </a:solidFill>
            <a:latin typeface="+mn-lt"/>
            <a:ea typeface="+mn-ea"/>
            <a:cs typeface="+mn-cs"/>
          </a:endParaRPr>
        </a:p>
        <a:p>
          <a:pPr algn="just" fontAlgn="auto" hangingPunct="1"/>
          <a:r>
            <a:rPr lang="es-ES_tradnl" sz="1100" b="1" u="sng">
              <a:solidFill>
                <a:schemeClr val="dk1"/>
              </a:solidFill>
              <a:latin typeface="+mn-lt"/>
              <a:ea typeface="+mn-ea"/>
              <a:cs typeface="+mn-cs"/>
            </a:rPr>
            <a:t>Subregión Sur:</a:t>
          </a:r>
          <a:r>
            <a:rPr lang="es-ES_tradnl" sz="1100">
              <a:solidFill>
                <a:schemeClr val="dk1"/>
              </a:solidFill>
              <a:latin typeface="+mn-lt"/>
              <a:ea typeface="+mn-ea"/>
              <a:cs typeface="+mn-cs"/>
            </a:rPr>
            <a:t> </a:t>
          </a:r>
          <a:r>
            <a:rPr lang="es-ES_tradnl" sz="1100" u="sng">
              <a:solidFill>
                <a:schemeClr val="dk1"/>
              </a:solidFill>
              <a:latin typeface="+mn-lt"/>
              <a:ea typeface="+mn-ea"/>
              <a:cs typeface="+mn-cs"/>
            </a:rPr>
            <a:t>Cali</a:t>
          </a:r>
          <a:r>
            <a:rPr lang="es-ES_tradnl" sz="1100">
              <a:solidFill>
                <a:schemeClr val="dk1"/>
              </a:solidFill>
              <a:latin typeface="+mn-lt"/>
              <a:ea typeface="+mn-ea"/>
              <a:cs typeface="+mn-cs"/>
            </a:rPr>
            <a:t>, Dagua, Jamundí, La Cumbre, Vijes, Yumbo, Palmira, Candelaria, El Cerrito, Florida, Ginebra y Pradera, posee 3.260.647 habitantes que corresponden al 71,6% de la población departamental. </a:t>
          </a:r>
          <a:endParaRPr lang="es-ES" sz="1100">
            <a:solidFill>
              <a:schemeClr val="dk1"/>
            </a:solidFill>
            <a:latin typeface="+mn-lt"/>
            <a:ea typeface="+mn-ea"/>
            <a:cs typeface="+mn-cs"/>
          </a:endParaRPr>
        </a:p>
        <a:p>
          <a:pPr algn="just" hangingPunct="0"/>
          <a:r>
            <a:rPr lang="es-ES_tradnl" sz="1100" b="1">
              <a:solidFill>
                <a:schemeClr val="dk1"/>
              </a:solidFill>
              <a:latin typeface="+mn-lt"/>
              <a:ea typeface="+mn-ea"/>
              <a:cs typeface="+mn-cs"/>
            </a:rPr>
            <a:t> </a:t>
          </a:r>
        </a:p>
        <a:p>
          <a:pPr algn="just" hangingPunct="0"/>
          <a:r>
            <a:rPr lang="es-CO" sz="1100" baseline="0">
              <a:solidFill>
                <a:schemeClr val="dk1"/>
              </a:solidFill>
              <a:latin typeface="+mn-lt"/>
              <a:ea typeface="+mn-ea"/>
              <a:cs typeface="+mn-cs"/>
            </a:rPr>
            <a:t>No obstante, es importante señalar que la Subdirección de Desarrollo Regional – Departamento Administrativo de Planeación, a partir de 20 de Noviembre del 2014, informó a la Subdirección de Estudios Socioeconómicos y Competitividad Regional, hoy denominada Subirección de Estudios Socioeconómicos, Ciencia, Tecnología e Innovación, sobre cambios en la distribución de los municipios de cada Subregión. En tal sentido, se advierte que el municipio de Bolívar seguirá siendo considerado dentro de la Subregión Norte.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ASPECTOS AMBIENTALES</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Geología y geomorfología.</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La geología del departamento se corresponde con la gran parte del país, es decir, con los procesos responsables de la formación de los Andes colombianos, ubicados en una zona en donde se produce el choque entre las placas tectónicas Nazca (marítima, que se mueve hacía el Este) y Suramericana (continental, con movimiento hacía el Oeste), y que origina el levantamiento de las cordilleras y numerosos sismos como forma de liberar la energía.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Según Irving, E. (1988), a finales de la era Proterozoica e inicios de la Paleozoica, el territorio vallecaucano se encontraba sumergido en el mar; durante el Paleozoico superior se inicia el levantamiento de la Cordillera Central, y a partir de el Cretáceo se inicia la elevación de los sedimentos marinos que dan origen a la Cordillera Occidental</a:t>
          </a:r>
          <a:r>
            <a:rPr lang="es-MX" sz="1100" baseline="30000">
              <a:solidFill>
                <a:schemeClr val="dk1"/>
              </a:solidFill>
              <a:latin typeface="+mn-lt"/>
              <a:ea typeface="+mn-ea"/>
              <a:cs typeface="+mn-cs"/>
            </a:rPr>
            <a:t>1</a:t>
          </a:r>
          <a:r>
            <a:rPr lang="es-MX" sz="1100" u="sng" baseline="30000">
              <a:solidFill>
                <a:schemeClr val="dk1"/>
              </a:solidFill>
              <a:latin typeface="+mn-lt"/>
              <a:ea typeface="+mn-ea"/>
              <a:cs typeface="+mn-cs"/>
            </a:rPr>
            <a:t>1</a:t>
          </a:r>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Finalmente, durante el terciario y cuaternario, por un lado se produce el hundimiento del valle geográfico del río Cauca, y por el otro, se inicia la acumulación de sedimentos que rellenan tanto el valle como a las áreas próximas al Océano Pacífico.</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Esas consideraciones explican las diferentes contrastes en los paisajes del departamento, representados por montañas, ubicadas en las cordilleras Central y Occidental, compuestas por roca volcánicas, metamórficas y en menor medida sedimentarias; paisaje de lomas y colinas que se encuentran al norte del valle del río Cauca y en el Pacífico, formadas por rocas sedimentarias; los piedemontes presentes al pie de las vertientes interiores de ambas cordilleras, formados por sedimentos aluviales; el valle del río Cauca y la planicie costera, formados por sedimentos aluviales y marinos, respectivamente. Desde el punto de vista agropecuario, los sedimentos aluviales más jóvenes y las cenizas volcánicas ofrecen un mejor potencial para la producción de cultivos y pastos.</a:t>
          </a:r>
          <a:endParaRPr lang="es-ES" sz="1100">
            <a:solidFill>
              <a:schemeClr val="dk1"/>
            </a:solidFill>
            <a:latin typeface="+mn-lt"/>
            <a:ea typeface="+mn-ea"/>
            <a:cs typeface="+mn-cs"/>
          </a:endParaRPr>
        </a:p>
        <a:p>
          <a:pPr algn="just" hangingPunct="0"/>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Climatología</a:t>
          </a:r>
          <a:endParaRPr lang="es-ES" sz="1100" b="1">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La climatología, entendida ésta como la manifestación media de los elementos atmosféricos en la zona de contacto entre litosfera y atmósfera, es muy variada. La posición geográfica del departamento, en la zona intertropical, muy cerca al Ecuador, determina un régimen térmico de altas temperaturas durante todo el año, a causa de la incidencia de los rayos solares; sin embargo, los cambios de altitud, ocasionan una disminución de la temperatura a medida que se asciende, 0.4638C por cada 100 m</a:t>
          </a:r>
          <a:r>
            <a:rPr lang="es-MX" sz="1100" baseline="30000">
              <a:solidFill>
                <a:schemeClr val="dk1"/>
              </a:solidFill>
              <a:latin typeface="+mn-lt"/>
              <a:ea typeface="+mn-ea"/>
              <a:cs typeface="+mn-cs"/>
            </a:rPr>
            <a:t>2</a:t>
          </a:r>
          <a:r>
            <a:rPr lang="es-MX" sz="1100">
              <a:solidFill>
                <a:schemeClr val="dk1"/>
              </a:solidFill>
              <a:latin typeface="+mn-lt"/>
              <a:ea typeface="+mn-ea"/>
              <a:cs typeface="+mn-cs"/>
            </a:rPr>
            <a:t> de altura</a:t>
          </a:r>
          <a:r>
            <a:rPr lang="es-MX" sz="1100" u="sng" baseline="30000">
              <a:solidFill>
                <a:schemeClr val="dk1"/>
              </a:solidFill>
              <a:latin typeface="+mn-lt"/>
              <a:ea typeface="+mn-ea"/>
              <a:cs typeface="+mn-cs"/>
            </a:rPr>
            <a:t>2</a:t>
          </a:r>
          <a:r>
            <a:rPr lang="es-MX" sz="1100">
              <a:solidFill>
                <a:schemeClr val="dk1"/>
              </a:solidFill>
              <a:latin typeface="+mn-lt"/>
              <a:ea typeface="+mn-ea"/>
              <a:cs typeface="+mn-cs"/>
            </a:rPr>
            <a:t>, como consecuencia de los cambios en la presión atmosférica.</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Por otro lado, la distribución espacial de las lluvias en el departamento, que determinan ambientes muy secos a muy húmedos, está influenciada grandemente por la relación vientos – orografía. Es así como las masas de vapor de agua procedentes del Océano Pacífico son transportadas por el viento al continente y al chocar con la vertiente occidental y cima de la cordillera Occidental, al igual que con la vertiente occidental expuesta de la cordillera Central, causan su precipitación o condensación, por lo que aparecen ambientes húmedos a muy húmedos.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Toda la ladera oriental de la cordillera Occidental, partes media y baja, lo mismo que toda el área plana del Valle y la ladera baja de la cordillera central por estar en una posición oculta, con relación a los vientos cargados de humedad del pacífico, reciben menor precipitación lo que determina ambientes seco a muy seco. Esta última condición determina también que el sector Dagua – Loboguerrero, presente una condición de marcada diferencia de humedad.</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La distribución temporal de las lluvias tiene como característica un régimen bimodal, -dos períodos- con máximos valores de precipitación en los meses de abril-junio y octubre-noviembre, aunque para las áreas próximas al Distrito de Buenaventura, las lluvias permanecen casi constantes durante todo el año –monomodal-, gracias a la gran afluencia de masas nubosas procedente del Océano Pacífico.</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Aspectos Fisiográficos</a:t>
          </a:r>
          <a:endParaRPr lang="es-ES" sz="1100" b="1">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endParaRPr lang="es-MX" sz="1100">
            <a:solidFill>
              <a:schemeClr val="dk1"/>
            </a:solidFill>
            <a:latin typeface="+mn-lt"/>
            <a:ea typeface="+mn-ea"/>
            <a:cs typeface="+mn-cs"/>
          </a:endParaRPr>
        </a:p>
        <a:p>
          <a:pPr algn="just" hangingPunct="0"/>
          <a:r>
            <a:rPr lang="es-MX" sz="1100">
              <a:solidFill>
                <a:schemeClr val="dk1"/>
              </a:solidFill>
              <a:latin typeface="+mn-lt"/>
              <a:ea typeface="+mn-ea"/>
              <a:cs typeface="+mn-cs"/>
            </a:rPr>
            <a:t>A partir del análisis de los rasgos geomorfológicos y climáticos del departamento, se puede hablar de cuatro zonas fisiográficas muy contrastadas: Ladera occidental de la cordillera Central, valle geográfico del río Cauca, cordillera Occidental y llanura marina del Pacífico.</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Ladera Occidental de la cordillera Central</a:t>
          </a:r>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Ocupa un área de 4907 km</a:t>
          </a:r>
          <a:r>
            <a:rPr lang="es-MX" sz="1100" baseline="30000">
              <a:solidFill>
                <a:schemeClr val="dk1"/>
              </a:solidFill>
              <a:latin typeface="+mn-lt"/>
              <a:ea typeface="+mn-ea"/>
              <a:cs typeface="+mn-cs"/>
            </a:rPr>
            <a:t>2</a:t>
          </a:r>
          <a:r>
            <a:rPr lang="es-MX" sz="1100">
              <a:solidFill>
                <a:schemeClr val="dk1"/>
              </a:solidFill>
              <a:latin typeface="+mn-lt"/>
              <a:ea typeface="+mn-ea"/>
              <a:cs typeface="+mn-cs"/>
            </a:rPr>
            <a:t> aprox. El relieve es mayormente accidentado, con pendientes moderadamente quebradas a escarpadas; aquí se encuentran las mayores alturas del departamento con respecto al nivel del mar, tal como el pico de Iraca (Florida) con 4.295 msnm, Páramo de Barragán (Tuluá) a 4.205 msnm entre otras.</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Por las variaciones climáticas, litológicas y topográficas, en esta zona se han desarrollado diferentes tipos de suelos. En el piso de páramo, por las condiciones de bajas temperaturas, se encuentran suelos muy poco evolucionados, superficiales, con alta humedad o saturados y con alto contenido de materia orgánica; tienen un valor importante como paisaje productor de agua y como refugio de especies de flora y fauna.</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Los pisos frío y medio presentan mayormente clima húmedo, aunque la ladera baja, incluida la serranía de Santa Bárbara, es de clima seco a subhúmedo; las diferencias en suelos están determinadas por la presencia y espesor de los mantos de cenizas volcánicas, los cuales le imprimen al suelo unas excelentes características físicas: buena profundidad, alto almacenamiento de agua, fertilidad moderada. Estos se pueden dedicar a cultivos permanentes, especialmente café, cítricos, maracuyá, yuca, caña panelera y otros, con el uso de prácticas que reduzcan la erosión. Las zonas sin ceniza volcánica, especialmente la serranía de Santa bárbara, se pueden utilizar en actividades forestales y agroforestales; el pastoreo controlado se debe realizar en las zonas de menor pendiente para evitar la degradación por pisoteo del ganado, -Para de vaca- tan común en todo el departamento.</a:t>
          </a:r>
          <a:endParaRPr lang="es-ES" sz="1100">
            <a:solidFill>
              <a:schemeClr val="dk1"/>
            </a:solidFill>
            <a:latin typeface="+mn-lt"/>
            <a:ea typeface="+mn-ea"/>
            <a:cs typeface="+mn-cs"/>
          </a:endParaRPr>
        </a:p>
        <a:p>
          <a:pPr algn="just" hangingPunct="0"/>
          <a:r>
            <a:rPr lang="es-MX" sz="1100">
              <a:solidFill>
                <a:schemeClr val="dk1"/>
              </a:solidFill>
              <a:latin typeface="+mn-lt"/>
              <a:ea typeface="+mn-ea"/>
              <a:cs typeface="+mn-cs"/>
            </a:rPr>
            <a:t> </a:t>
          </a:r>
          <a:endParaRPr lang="es-ES" sz="1100">
            <a:solidFill>
              <a:schemeClr val="dk1"/>
            </a:solidFill>
            <a:latin typeface="+mn-lt"/>
            <a:ea typeface="+mn-ea"/>
            <a:cs typeface="+mn-cs"/>
          </a:endParaRPr>
        </a:p>
        <a:p>
          <a:pPr algn="just" hangingPunct="0"/>
          <a:r>
            <a:rPr lang="es-MX" sz="1100" b="1">
              <a:solidFill>
                <a:schemeClr val="dk1"/>
              </a:solidFill>
              <a:latin typeface="+mn-lt"/>
              <a:ea typeface="+mn-ea"/>
              <a:cs typeface="+mn-cs"/>
            </a:rPr>
            <a:t>Valle geográfico del río Cauca: </a:t>
          </a:r>
          <a:r>
            <a:rPr lang="es-MX" sz="1100" b="0">
              <a:solidFill>
                <a:schemeClr val="dk1"/>
              </a:solidFill>
              <a:latin typeface="+mn-lt"/>
              <a:ea typeface="+mn-ea"/>
              <a:cs typeface="+mn-cs"/>
            </a:rPr>
            <a:t>esta unidad fisiográfica ocupa un área de 3.370 km</a:t>
          </a:r>
          <a:r>
            <a:rPr lang="es-MX" sz="1100" b="0" baseline="30000">
              <a:solidFill>
                <a:schemeClr val="dk1"/>
              </a:solidFill>
              <a:latin typeface="+mn-lt"/>
              <a:ea typeface="+mn-ea"/>
              <a:cs typeface="+mn-cs"/>
            </a:rPr>
            <a:t>2</a:t>
          </a:r>
          <a:r>
            <a:rPr lang="es-MX" sz="1100" b="0">
              <a:solidFill>
                <a:schemeClr val="dk1"/>
              </a:solidFill>
              <a:latin typeface="+mn-lt"/>
              <a:ea typeface="+mn-ea"/>
              <a:cs typeface="+mn-cs"/>
            </a:rPr>
            <a:t>; está compuesta principalmente por sedimentos aluviales de diferente edad y granulometría, que han sido acarreados por el río Cauca y los afluentes procedentes tanto de la Cordillera Occidental como de la Central. Los tributarios procedentes de la Central tienen un mayor caudal y poder de arrastre que los de la Occidental, y por lo tanto han originado unos piedemontes de mayor tamaño; por éste hecho, el río Cauca, en casi todo su recorrido, está recostado en el lado occidental del valle geográfico. Hacia el norte, desde Zarzal – la Victoria, aparecen una serie de colinas y lomas, ocupando posiciones intermedias entre el plano del río Cauca y la serranía de Santa Bárbara.</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En los diques naturales del plano de desborde del río Cauca, se encuentran suelos profundos, bien drenados y fértiles; en los bajos o cubetas de inundación, los suelos pueden verse limitados por la profundidad del nivel freático, lo que precisa de obras de drenaje, y por la presencia de sales y sodio.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En ambas unidades y en el piedemonte se pueden desarrollar actividades agrícolas intensivas, con algunas prácticas específicas de manejo de suelos, incluido el riego y drenaje, según la limitación presente. En las lomas y colinas, los suelos tienen buena fertilidad, pero están limitados en grado considerable por las pendientes altas, que favorecen la erosión, por ser superficiales y por la deficiencia hídrica. Se pueden dedicar a ganadería extensiva, evitando el sobrepastoreo.</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Cordillera Occidental:</a:t>
          </a:r>
          <a:r>
            <a:rPr lang="es-MX" sz="1100" b="0">
              <a:solidFill>
                <a:schemeClr val="dk1"/>
              </a:solidFill>
              <a:latin typeface="+mn-lt"/>
              <a:ea typeface="+mn-ea"/>
              <a:cs typeface="+mn-cs"/>
            </a:rPr>
            <a:t> esta zona montañosa con una extensión de 7.314 km</a:t>
          </a:r>
          <a:r>
            <a:rPr lang="es-MX" sz="1100" b="0" baseline="30000">
              <a:solidFill>
                <a:schemeClr val="dk1"/>
              </a:solidFill>
              <a:latin typeface="+mn-lt"/>
              <a:ea typeface="+mn-ea"/>
              <a:cs typeface="+mn-cs"/>
            </a:rPr>
            <a:t>2</a:t>
          </a:r>
          <a:r>
            <a:rPr lang="es-MX" sz="1100" b="0">
              <a:solidFill>
                <a:schemeClr val="dk1"/>
              </a:solidFill>
              <a:latin typeface="+mn-lt"/>
              <a:ea typeface="+mn-ea"/>
              <a:cs typeface="+mn-cs"/>
            </a:rPr>
            <a:t>, presenta un relieve accidentado, con pendientes quebradas a muy escarpada; sin embargo, existe un importante sector, al oriente del río Dagua y quebrada Sabaletas, que comprende parte de los municipios de Dagua, La Cumbre, Restrepo y Calima (Darién) donde la topografía es mucho más suave.</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Debido más que todo a las condiciones climáticas y topográficas, en ésta unidad fisiográfica se han desarrollado diversos tipos de suelos. En las áreas de mayor pendiente, ubicado en los Farallones de Cali y próximo a los cañones de los ríos Dagua y Sabaletas, prácticamente no existen suelos, ya que la roca aflora a superficie. En la vertiente oriental, los suelos son superficiales y limitados por la alta pendiente y el déficit de humedad; se deben mantener con cobertura natural boscosa y las de menor pendiente a la ganadería controlada y sistemas agroforestales. En la vertiente occidental los suelos son moderadamente profundos, bien drenados, pero tienen alta acidez, alto contenido de aluminio y baja fertilidad. La vertiente del pacífico, por su alta humedad y pendiente debe dedicarse a actividades netamente forestales y de conservación de recursos, mientras que en la más seca se debe favorecer la regeneración natural del bosque y realizar actividades pecuarias en las zonas de menor pendiente.</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Llanura marina del pacífico:</a:t>
          </a:r>
          <a:r>
            <a:rPr lang="es-MX" sz="1100" b="0">
              <a:solidFill>
                <a:schemeClr val="dk1"/>
              </a:solidFill>
              <a:latin typeface="+mn-lt"/>
              <a:ea typeface="+mn-ea"/>
              <a:cs typeface="+mn-cs"/>
            </a:rPr>
            <a:t> Se extiende desde el litoral hasta la vertiente occidental de la Cordillera Occidental, donde la topografía pasa de un relieve plano a casi plano, a un inclinado – ondulado, para culminar en un relieve colinado; ocupa un área de 6.549 km</a:t>
          </a:r>
          <a:r>
            <a:rPr lang="es-MX" sz="1100" b="0" baseline="30000">
              <a:solidFill>
                <a:schemeClr val="dk1"/>
              </a:solidFill>
              <a:latin typeface="+mn-lt"/>
              <a:ea typeface="+mn-ea"/>
              <a:cs typeface="+mn-cs"/>
            </a:rPr>
            <a:t>2</a:t>
          </a:r>
          <a:r>
            <a:rPr lang="es-MX" sz="1100" b="0">
              <a:solidFill>
                <a:schemeClr val="dk1"/>
              </a:solidFill>
              <a:latin typeface="+mn-lt"/>
              <a:ea typeface="+mn-ea"/>
              <a:cs typeface="+mn-cs"/>
            </a:rPr>
            <a:t>.</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En ésta unidad, ocurren los mayores niveles de precipitación del departamento, por lo que los suelos presentes han sufrido un intenso lavado, lo que se traduce en una muy baja fertilidad y alta acidez. En general, toda esta zona debe dedicarse a la producción sostenible del bosque, a sistemas agroforestales con especies frutales como el borojó y chontaduro y a la conservación de ecosistemas importantes, como las áreas de mangles y nato.</a:t>
          </a:r>
          <a:endParaRPr lang="es-ES" sz="1100" b="1">
            <a:solidFill>
              <a:schemeClr val="dk1"/>
            </a:solidFill>
            <a:latin typeface="+mn-lt"/>
            <a:ea typeface="+mn-ea"/>
            <a:cs typeface="+mn-cs"/>
          </a:endParaRPr>
        </a:p>
        <a:p>
          <a:pPr algn="just"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1.2.3  Símbolos Patrios del Valle del Cauca</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BANDERA</a:t>
          </a: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MX" sz="1100" b="1">
            <a:solidFill>
              <a:schemeClr val="dk1"/>
            </a:solidFill>
            <a:latin typeface="+mn-lt"/>
            <a:ea typeface="+mn-ea"/>
            <a:cs typeface="+mn-cs"/>
          </a:endParaRPr>
        </a:p>
        <a:p>
          <a:pPr algn="just" hangingPunct="0"/>
          <a:endParaRPr lang="es-ES" sz="1100" b="1">
            <a:solidFill>
              <a:schemeClr val="dk1"/>
            </a:solidFill>
            <a:latin typeface="+mn-lt"/>
            <a:ea typeface="+mn-ea"/>
            <a:cs typeface="+mn-cs"/>
          </a:endParaRPr>
        </a:p>
        <a:p>
          <a:pPr algn="just" fontAlgn="auto" hangingPunct="1"/>
          <a:r>
            <a:rPr lang="es-ES" sz="1100" b="1">
              <a:solidFill>
                <a:schemeClr val="dk1"/>
              </a:solidFill>
              <a:latin typeface="+mn-lt"/>
              <a:ea typeface="+mn-ea"/>
              <a:cs typeface="+mn-cs"/>
            </a:rPr>
            <a:t>Fuente:</a:t>
          </a:r>
          <a:r>
            <a:rPr lang="es-ES" sz="1100">
              <a:solidFill>
                <a:schemeClr val="dk1"/>
              </a:solidFill>
              <a:latin typeface="+mn-lt"/>
              <a:ea typeface="+mn-ea"/>
              <a:cs typeface="+mn-cs"/>
            </a:rPr>
            <a:t> Gobernación del Valle del Cauca.</a:t>
          </a:r>
        </a:p>
        <a:p>
          <a:pPr algn="just" fontAlgn="auto" hangingPunct="1"/>
          <a:endParaRPr lang="es-ES" sz="1100">
            <a:solidFill>
              <a:schemeClr val="dk1"/>
            </a:solidFill>
            <a:latin typeface="+mn-lt"/>
            <a:ea typeface="+mn-ea"/>
            <a:cs typeface="+mn-cs"/>
          </a:endParaRPr>
        </a:p>
        <a:p>
          <a:pPr algn="just" fontAlgn="auto" hangingPunct="1"/>
          <a:r>
            <a:rPr lang="es-ES" sz="1100">
              <a:solidFill>
                <a:schemeClr val="dk1"/>
              </a:solidFill>
              <a:latin typeface="+mn-lt"/>
              <a:ea typeface="+mn-ea"/>
              <a:cs typeface="+mn-cs"/>
            </a:rPr>
            <a:t>Mediante ordenanza No. 146 de diciembre 31 de 1960, se adoptó como bandera o insignia oficial del Valle del Cauca, la bandera de las ciudades confederadas, acordada por la Junta Provisional de Gobierno de dichas ciudades, en acta de fecha 26 de junio de 1811. Está compuesta por dos fajas horizontales, en colores azul celeste y blanco, orlada de plata. El azul claro simboliza la justicia, la lealtad, hermosura, limpieza, verdad, claridad y realeza. El blanco representa la paz, belleza, virginidad y pureza. El color plata simboliza la integridad, obediencia e inocencia.</a:t>
          </a:r>
        </a:p>
        <a:p>
          <a:pPr algn="just" hangingPunct="0"/>
          <a:r>
            <a:rPr lang="es-ES" sz="1100" b="0">
              <a:solidFill>
                <a:schemeClr val="dk1"/>
              </a:solidFill>
              <a:latin typeface="+mn-lt"/>
              <a:ea typeface="+mn-ea"/>
              <a:cs typeface="+mn-cs"/>
            </a:rPr>
            <a:t>       </a:t>
          </a:r>
          <a:endParaRPr lang="es-ES" sz="1100" b="1">
            <a:solidFill>
              <a:schemeClr val="dk1"/>
            </a:solidFill>
            <a:latin typeface="+mn-lt"/>
            <a:ea typeface="+mn-ea"/>
            <a:cs typeface="+mn-cs"/>
          </a:endParaRPr>
        </a:p>
        <a:p>
          <a:pPr algn="just" hangingPunct="0"/>
          <a:r>
            <a:rPr lang="es-MX" sz="1100" b="1">
              <a:solidFill>
                <a:schemeClr val="dk1"/>
              </a:solidFill>
              <a:latin typeface="+mn-lt"/>
              <a:ea typeface="+mn-ea"/>
              <a:cs typeface="+mn-cs"/>
            </a:rPr>
            <a:t>ESCUDO</a:t>
          </a:r>
          <a:endParaRPr lang="es-ES" sz="1100" b="1">
            <a:solidFill>
              <a:schemeClr val="dk1"/>
            </a:solidFill>
            <a:latin typeface="+mn-lt"/>
            <a:ea typeface="+mn-ea"/>
            <a:cs typeface="+mn-cs"/>
          </a:endParaRPr>
        </a:p>
        <a:p>
          <a:pPr algn="just" fontAlgn="auto" hangingPunct="1"/>
          <a:r>
            <a:rPr lang="es-ES" sz="1100">
              <a:solidFill>
                <a:schemeClr val="dk1"/>
              </a:solidFill>
              <a:latin typeface="+mn-lt"/>
              <a:ea typeface="+mn-ea"/>
              <a:cs typeface="+mn-cs"/>
            </a:rPr>
            <a:t> </a:t>
          </a: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endParaRPr lang="es-ES" sz="1100">
            <a:solidFill>
              <a:schemeClr val="dk1"/>
            </a:solidFill>
            <a:latin typeface="+mn-lt"/>
            <a:ea typeface="+mn-ea"/>
            <a:cs typeface="+mn-cs"/>
          </a:endParaRPr>
        </a:p>
        <a:p>
          <a:pPr algn="just" fontAlgn="auto" hangingPunct="1"/>
          <a:r>
            <a:rPr lang="es-ES" sz="1100" b="1">
              <a:solidFill>
                <a:schemeClr val="dk1"/>
              </a:solidFill>
              <a:latin typeface="+mn-lt"/>
              <a:ea typeface="+mn-ea"/>
              <a:cs typeface="+mn-cs"/>
            </a:rPr>
            <a:t>Fuente:</a:t>
          </a:r>
          <a:r>
            <a:rPr lang="es-ES" sz="1100">
              <a:solidFill>
                <a:schemeClr val="dk1"/>
              </a:solidFill>
              <a:latin typeface="+mn-lt"/>
              <a:ea typeface="+mn-ea"/>
              <a:cs typeface="+mn-cs"/>
            </a:rPr>
            <a:t> Gobernación del Valle del Cauca.</a:t>
          </a:r>
        </a:p>
        <a:p>
          <a:pPr algn="just" fontAlgn="auto" hangingPunct="1"/>
          <a:endParaRPr lang="es-ES" sz="1100">
            <a:solidFill>
              <a:schemeClr val="dk1"/>
            </a:solidFill>
            <a:latin typeface="+mn-lt"/>
            <a:ea typeface="+mn-ea"/>
            <a:cs typeface="+mn-cs"/>
          </a:endParaRPr>
        </a:p>
        <a:p>
          <a:pPr algn="just" fontAlgn="auto" hangingPunct="1"/>
          <a:r>
            <a:rPr lang="es-ES" sz="1100">
              <a:solidFill>
                <a:schemeClr val="dk1"/>
              </a:solidFill>
              <a:latin typeface="+mn-lt"/>
              <a:ea typeface="+mn-ea"/>
              <a:cs typeface="+mn-cs"/>
            </a:rPr>
            <a:t>Fue diseñado por el artista e historiador Raúl Silva Holguín y oficializado por la Ordenanza 146 del 31 de diciembre de 1960: “Adóptese como Escudo de Armas de manera oficial, para el Departamento, uno de forma francesa, cuya proporción sea de seis (6) dimensiones de longitud por cinco (5) de latitud, caracterizado por el triángulo curvilíneo, partido en barra en homenaje a la Francia de todos los tiempos, que contribuyó a la independencia de la República, dividiendo su campo en dos cuarteles, y se llama.</a:t>
          </a:r>
        </a:p>
        <a:p>
          <a:pPr algn="just" fontAlgn="auto" hangingPunct="1"/>
          <a:r>
            <a:rPr lang="es-ES" sz="1100">
              <a:solidFill>
                <a:schemeClr val="dk1"/>
              </a:solidFill>
              <a:latin typeface="+mn-lt"/>
              <a:ea typeface="+mn-ea"/>
              <a:cs typeface="+mn-cs"/>
            </a:rPr>
            <a:t>Cuartel Superior derecho: Un Valle en sinople con su río, montañas en azul al fondo, dos palmas y cinco (5) ciudades de oro. El valle eternamente verde (sinople) debe ocupar preminencia en el blasón. El río no es otro que el sosegado Cauca, que ciñe con su linfa el talle opulento del Valle: las palmeras denunciando el trópico y las cinco (5) ciudades de oro, como homenaje a las ciudades Confederadas del Valle del Cauca.</a:t>
          </a:r>
        </a:p>
        <a:p>
          <a:pPr algn="just" fontAlgn="auto" hangingPunct="1"/>
          <a:r>
            <a:rPr lang="es-ES" sz="1100">
              <a:solidFill>
                <a:schemeClr val="dk1"/>
              </a:solidFill>
              <a:latin typeface="+mn-lt"/>
              <a:ea typeface="+mn-ea"/>
              <a:cs typeface="+mn-cs"/>
            </a:rPr>
            <a:t>Cuartel Inferior izquierdo: un puerto de mar, Buenaventura, con su bahía, el muelle, la carretera Simón Bolívar, y el panorama flotante de Anchicayá; en alta mar, uno de los trasatlánticos de la Flota Nacional. Adornando el Escudo, a la diestra la Bandera de las Ciudades Confederadas en 1811, cuyos esmaltes son azul celeste y blanco en fajas horizontales de igual ancho, orlada de plata; a la siniestra, un haz de caña de azúcar y ramo de cafeto, fuentes de trabajo promisor y de riquezas de nuestro suelo”.</a:t>
          </a:r>
        </a:p>
        <a:p>
          <a:pPr algn="just" fontAlgn="auto" hangingPunct="1"/>
          <a:r>
            <a:rPr lang="es-ES" sz="1100">
              <a:solidFill>
                <a:schemeClr val="dk1"/>
              </a:solidFill>
              <a:latin typeface="+mn-lt"/>
              <a:ea typeface="+mn-ea"/>
              <a:cs typeface="+mn-cs"/>
            </a:rPr>
            <a:t>Timbrado el Escudo, el sol que significa unidad, </a:t>
          </a:r>
          <a:r>
            <a:rPr lang="es-ES" sz="1100" u="sng">
              <a:solidFill>
                <a:schemeClr val="dk1"/>
              </a:solidFill>
              <a:latin typeface="+mn-lt"/>
              <a:ea typeface="+mn-ea"/>
              <a:cs typeface="+mn-cs"/>
            </a:rPr>
            <a:t>gracia</a:t>
          </a:r>
          <a:r>
            <a:rPr lang="es-ES" sz="1100">
              <a:solidFill>
                <a:schemeClr val="dk1"/>
              </a:solidFill>
              <a:latin typeface="+mn-lt"/>
              <a:ea typeface="+mn-ea"/>
              <a:cs typeface="+mn-cs"/>
            </a:rPr>
            <a:t>, abundancia y riqueza, y es símbolo de libertad y de benevolencia; y superado en listel en gules sobre el cual y en letras de oro, la divisa; 3 de julio de 1810, 1 de mayo de 1910.</a:t>
          </a:r>
        </a:p>
        <a:p>
          <a:pPr hangingPunct="0"/>
          <a:r>
            <a:rPr lang="es-MX" sz="1100" b="1">
              <a:solidFill>
                <a:schemeClr val="dk1"/>
              </a:solidFill>
              <a:latin typeface="+mn-lt"/>
              <a:ea typeface="+mn-ea"/>
              <a:cs typeface="+mn-cs"/>
            </a:rPr>
            <a:t>       </a:t>
          </a:r>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1">
              <a:solidFill>
                <a:schemeClr val="dk1"/>
              </a:solidFill>
              <a:latin typeface="+mn-lt"/>
              <a:ea typeface="+mn-ea"/>
              <a:cs typeface="+mn-cs"/>
            </a:rPr>
            <a:t>HIMNO</a:t>
          </a:r>
        </a:p>
        <a:p>
          <a:pPr algn="ctr" hangingPunct="0"/>
          <a:endParaRPr lang="es-MX" sz="1100" b="1">
            <a:solidFill>
              <a:schemeClr val="dk1"/>
            </a:solidFill>
            <a:latin typeface="+mn-lt"/>
            <a:ea typeface="+mn-ea"/>
            <a:cs typeface="+mn-cs"/>
          </a:endParaRPr>
        </a:p>
        <a:p>
          <a:pPr algn="ctr" hangingPunct="0"/>
          <a:endParaRPr lang="es-MX" sz="1100" b="1">
            <a:solidFill>
              <a:schemeClr val="dk1"/>
            </a:solidFill>
            <a:latin typeface="+mn-lt"/>
            <a:ea typeface="+mn-ea"/>
            <a:cs typeface="+mn-cs"/>
          </a:endParaRPr>
        </a:p>
        <a:p>
          <a:pPr algn="ctr" hangingPunct="0"/>
          <a:endParaRPr lang="es-MX" sz="1100" b="1">
            <a:solidFill>
              <a:schemeClr val="dk1"/>
            </a:solidFill>
            <a:latin typeface="+mn-lt"/>
            <a:ea typeface="+mn-ea"/>
            <a:cs typeface="+mn-cs"/>
          </a:endParaRPr>
        </a:p>
        <a:p>
          <a:pPr algn="ctr" hangingPunct="0"/>
          <a:endParaRPr lang="es-MX" sz="1100" b="1">
            <a:solidFill>
              <a:schemeClr val="dk1"/>
            </a:solidFill>
            <a:latin typeface="+mn-lt"/>
            <a:ea typeface="+mn-ea"/>
            <a:cs typeface="+mn-cs"/>
          </a:endParaRPr>
        </a:p>
        <a:p>
          <a:pPr algn="ctr" hangingPunct="0"/>
          <a:endParaRPr lang="es-MX" sz="1100" b="1">
            <a:solidFill>
              <a:schemeClr val="dk1"/>
            </a:solidFill>
            <a:latin typeface="+mn-lt"/>
            <a:ea typeface="+mn-ea"/>
            <a:cs typeface="+mn-cs"/>
          </a:endParaRPr>
        </a:p>
        <a:p>
          <a:pPr algn="ctr" hangingPunct="0"/>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Letra: José Ignacio Tamayo y Pablo Emilio Camacho P.</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Música: Santiago Velasco Llanos</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1">
              <a:solidFill>
                <a:schemeClr val="dk1"/>
              </a:solidFill>
              <a:latin typeface="+mn-lt"/>
              <a:ea typeface="+mn-ea"/>
              <a:cs typeface="+mn-cs"/>
            </a:rPr>
            <a:t>Coro</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Salve Valle del Cauca, mi tierra, verdes campos de vida y solaz; paraíso del sol donde brillan la llanura, la sierra y el mar.</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1">
              <a:solidFill>
                <a:schemeClr val="dk1"/>
              </a:solidFill>
              <a:latin typeface="+mn-lt"/>
              <a:ea typeface="+mn-ea"/>
              <a:cs typeface="+mn-cs"/>
            </a:rPr>
            <a:t>Estrofas</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Bajo el límpido azul de tu cielo</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Riega el Cauca los Campos en flor;</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Y el arado fecunda en tu suelo</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Frutos de oro, de miel y de amor.</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 </a:t>
          </a:r>
          <a:endParaRPr lang="es-ES" sz="1100" b="1">
            <a:solidFill>
              <a:schemeClr val="dk1"/>
            </a:solidFill>
            <a:latin typeface="+mn-lt"/>
            <a:ea typeface="+mn-ea"/>
            <a:cs typeface="+mn-cs"/>
          </a:endParaRPr>
        </a:p>
        <a:p>
          <a:pPr algn="ctr" hangingPunct="0"/>
          <a:r>
            <a:rPr lang="es-MX" sz="1100" b="0">
              <a:solidFill>
                <a:schemeClr val="dk1"/>
              </a:solidFill>
              <a:latin typeface="+mn-lt"/>
              <a:ea typeface="+mn-ea"/>
              <a:cs typeface="+mn-cs"/>
            </a:rPr>
            <a:t>Por El bien de mi Valle, adelante. Por la paz, por la fe y la virtud, firme el paso al compás redoblante, adelante feliz juventud.</a:t>
          </a:r>
          <a:endParaRPr lang="es-ES" sz="1100" b="1">
            <a:solidFill>
              <a:schemeClr val="dk1"/>
            </a:solidFill>
            <a:latin typeface="+mn-lt"/>
            <a:ea typeface="+mn-ea"/>
            <a:cs typeface="+mn-cs"/>
          </a:endParaRPr>
        </a:p>
        <a:p>
          <a:pPr hangingPunct="0"/>
          <a:r>
            <a:rPr lang="es-MX" sz="1100" b="0">
              <a:solidFill>
                <a:schemeClr val="dk1"/>
              </a:solidFill>
              <a:latin typeface="+mn-lt"/>
              <a:ea typeface="+mn-ea"/>
              <a:cs typeface="+mn-cs"/>
            </a:rPr>
            <a:t>       </a:t>
          </a:r>
          <a:r>
            <a:rPr lang="es-ES" sz="1100" b="0">
              <a:solidFill>
                <a:schemeClr val="dk1"/>
              </a:solidFill>
              <a:latin typeface="+mn-lt"/>
              <a:ea typeface="+mn-ea"/>
              <a:cs typeface="+mn-cs"/>
            </a:rPr>
            <a:t> </a:t>
          </a:r>
          <a:r>
            <a:rPr lang="es-MX" sz="1100">
              <a:solidFill>
                <a:schemeClr val="dk1"/>
              </a:solidFill>
              <a:latin typeface="+mn-lt"/>
              <a:ea typeface="+mn-ea"/>
              <a:cs typeface="+mn-cs"/>
            </a:rPr>
            <a:t>    </a:t>
          </a:r>
          <a:endParaRPr lang="es-ES" sz="1100">
            <a:solidFill>
              <a:schemeClr val="dk1"/>
            </a:solidFill>
            <a:latin typeface="+mn-lt"/>
            <a:ea typeface="+mn-ea"/>
            <a:cs typeface="+mn-cs"/>
          </a:endParaRPr>
        </a:p>
        <a:p>
          <a:pPr hangingPunct="0"/>
          <a:r>
            <a:rPr lang="es-ES_tradnl" sz="800" u="sng" baseline="30000">
              <a:solidFill>
                <a:schemeClr val="dk1"/>
              </a:solidFill>
              <a:latin typeface="Arial" pitchFamily="34" charset="0"/>
              <a:ea typeface="+mn-ea"/>
              <a:cs typeface="Arial" pitchFamily="34" charset="0"/>
            </a:rPr>
            <a:t>1</a:t>
          </a:r>
          <a:r>
            <a:rPr lang="es-ES_tradnl" sz="800">
              <a:solidFill>
                <a:schemeClr val="dk1"/>
              </a:solidFill>
              <a:latin typeface="Arial" pitchFamily="34" charset="0"/>
              <a:ea typeface="+mn-ea"/>
              <a:cs typeface="Arial" pitchFamily="34" charset="0"/>
            </a:rPr>
            <a:t> </a:t>
          </a:r>
          <a:r>
            <a:rPr lang="es-ES_tradnl" sz="800" b="1">
              <a:solidFill>
                <a:schemeClr val="dk1"/>
              </a:solidFill>
              <a:latin typeface="Arial" pitchFamily="34" charset="0"/>
              <a:ea typeface="+mn-ea"/>
              <a:cs typeface="Arial" pitchFamily="34" charset="0"/>
            </a:rPr>
            <a:t>IRVING</a:t>
          </a:r>
          <a:r>
            <a:rPr lang="es-ES_tradnl" sz="800">
              <a:solidFill>
                <a:schemeClr val="dk1"/>
              </a:solidFill>
              <a:latin typeface="Arial" pitchFamily="34" charset="0"/>
              <a:ea typeface="+mn-ea"/>
              <a:cs typeface="Arial" pitchFamily="34" charset="0"/>
            </a:rPr>
            <a:t>, E. La evolución estructural de los Andes más septentrionales de Colombia. Ingeominas, Bol. Geol. V.</a:t>
          </a:r>
          <a:endParaRPr lang="es-ES" sz="800">
            <a:solidFill>
              <a:schemeClr val="dk1"/>
            </a:solidFill>
            <a:latin typeface="Arial" pitchFamily="34" charset="0"/>
            <a:ea typeface="+mn-ea"/>
            <a:cs typeface="Arial" pitchFamily="34" charset="0"/>
          </a:endParaRPr>
        </a:p>
        <a:p>
          <a:pPr hangingPunct="0"/>
          <a:r>
            <a:rPr lang="es-ES_tradnl" sz="800">
              <a:solidFill>
                <a:schemeClr val="dk1"/>
              </a:solidFill>
              <a:latin typeface="Arial" pitchFamily="34" charset="0"/>
              <a:ea typeface="+mn-ea"/>
              <a:cs typeface="Arial" pitchFamily="34" charset="0"/>
            </a:rPr>
            <a:t>XIX, No. 2 Bogotá. Citado en </a:t>
          </a:r>
          <a:r>
            <a:rPr lang="es-ES_tradnl" sz="800" b="1">
              <a:solidFill>
                <a:schemeClr val="dk1"/>
              </a:solidFill>
              <a:latin typeface="Arial" pitchFamily="34" charset="0"/>
              <a:ea typeface="+mn-ea"/>
              <a:cs typeface="Arial" pitchFamily="34" charset="0"/>
            </a:rPr>
            <a:t>IGAC</a:t>
          </a:r>
          <a:r>
            <a:rPr lang="es-ES_tradnl" sz="800">
              <a:solidFill>
                <a:schemeClr val="dk1"/>
              </a:solidFill>
              <a:latin typeface="Arial" pitchFamily="34" charset="0"/>
              <a:ea typeface="+mn-ea"/>
              <a:cs typeface="Arial" pitchFamily="34" charset="0"/>
            </a:rPr>
            <a:t>, 1988. Valle del Cauca: aspectos geográficos. Bogotá P.33.</a:t>
          </a:r>
          <a:endParaRPr lang="es-ES" sz="800">
            <a:solidFill>
              <a:schemeClr val="dk1"/>
            </a:solidFill>
            <a:latin typeface="Arial" pitchFamily="34" charset="0"/>
            <a:ea typeface="+mn-ea"/>
            <a:cs typeface="Arial" pitchFamily="34" charset="0"/>
          </a:endParaRPr>
        </a:p>
        <a:p>
          <a:r>
            <a:rPr lang="es-ES_tradnl" sz="800" u="sng" baseline="30000">
              <a:solidFill>
                <a:schemeClr val="dk1"/>
              </a:solidFill>
              <a:latin typeface="Arial" pitchFamily="34" charset="0"/>
              <a:ea typeface="+mn-ea"/>
              <a:cs typeface="Arial" pitchFamily="34" charset="0"/>
            </a:rPr>
            <a:t>2</a:t>
          </a:r>
          <a:r>
            <a:rPr lang="es-ES_tradnl" sz="800">
              <a:solidFill>
                <a:schemeClr val="dk1"/>
              </a:solidFill>
              <a:latin typeface="Arial" pitchFamily="34" charset="0"/>
              <a:ea typeface="+mn-ea"/>
              <a:cs typeface="Arial" pitchFamily="34" charset="0"/>
            </a:rPr>
            <a:t> ESLAVA, J.A. 1994. Climatología del Pacífico Colombiano. Academia Colombiana de Ciencias Geofísicas. Bogotá P.44.</a:t>
          </a:r>
          <a:endParaRPr lang="es-ES" sz="800">
            <a:latin typeface="Arial" pitchFamily="34" charset="0"/>
            <a:ea typeface="Times New Roman"/>
            <a:cs typeface="Arial" pitchFamily="34" charset="0"/>
          </a:endParaRPr>
        </a:p>
        <a:p>
          <a:endParaRPr lang="es-ES" sz="1100">
            <a:solidFill>
              <a:schemeClr val="dk1"/>
            </a:solidFill>
            <a:latin typeface="+mn-lt"/>
            <a:ea typeface="+mn-ea"/>
            <a:cs typeface="+mn-cs"/>
          </a:endParaRPr>
        </a:p>
        <a:p>
          <a:endParaRPr lang="es-CO" sz="1000">
            <a:solidFill>
              <a:schemeClr val="dk1"/>
            </a:solidFill>
            <a:latin typeface="+mn-lt"/>
            <a:ea typeface="+mn-ea"/>
            <a:cs typeface="+mn-cs"/>
          </a:endParaRPr>
        </a:p>
      </xdr:txBody>
    </xdr:sp>
    <xdr:clientData/>
  </xdr:twoCellAnchor>
  <xdr:twoCellAnchor editAs="oneCell">
    <xdr:from>
      <xdr:col>2</xdr:col>
      <xdr:colOff>439097</xdr:colOff>
      <xdr:row>50</xdr:row>
      <xdr:rowOff>114301</xdr:rowOff>
    </xdr:from>
    <xdr:to>
      <xdr:col>5</xdr:col>
      <xdr:colOff>577293</xdr:colOff>
      <xdr:row>71</xdr:row>
      <xdr:rowOff>66675</xdr:rowOff>
    </xdr:to>
    <xdr:pic>
      <xdr:nvPicPr>
        <xdr:cNvPr id="3" name="2 Imagen" descr="1.bmp">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458272" y="8239126"/>
          <a:ext cx="2738521" cy="3352799"/>
        </a:xfrm>
        <a:prstGeom prst="rect">
          <a:avLst/>
        </a:prstGeom>
      </xdr:spPr>
    </xdr:pic>
    <xdr:clientData/>
  </xdr:twoCellAnchor>
  <xdr:twoCellAnchor editAs="oneCell">
    <xdr:from>
      <xdr:col>2</xdr:col>
      <xdr:colOff>781050</xdr:colOff>
      <xdr:row>150</xdr:row>
      <xdr:rowOff>1</xdr:rowOff>
    </xdr:from>
    <xdr:to>
      <xdr:col>6</xdr:col>
      <xdr:colOff>250211</xdr:colOff>
      <xdr:row>171</xdr:row>
      <xdr:rowOff>142876</xdr:rowOff>
    </xdr:to>
    <xdr:pic>
      <xdr:nvPicPr>
        <xdr:cNvPr id="4" name="3 Imagen" descr="2.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1800225" y="24317326"/>
          <a:ext cx="2936261" cy="3543300"/>
        </a:xfrm>
        <a:prstGeom prst="rect">
          <a:avLst/>
        </a:prstGeom>
        <a:ln w="3175" cap="sq">
          <a:solidFill>
            <a:srgbClr val="000000"/>
          </a:solidFill>
          <a:prstDash val="solid"/>
          <a:miter lim="800000"/>
        </a:ln>
        <a:effectLst/>
      </xdr:spPr>
    </xdr:pic>
    <xdr:clientData/>
  </xdr:twoCellAnchor>
  <xdr:twoCellAnchor editAs="oneCell">
    <xdr:from>
      <xdr:col>1</xdr:col>
      <xdr:colOff>28575</xdr:colOff>
      <xdr:row>266</xdr:row>
      <xdr:rowOff>38100</xdr:rowOff>
    </xdr:from>
    <xdr:to>
      <xdr:col>3</xdr:col>
      <xdr:colOff>602023</xdr:colOff>
      <xdr:row>277</xdr:row>
      <xdr:rowOff>19050</xdr:rowOff>
    </xdr:to>
    <xdr:pic>
      <xdr:nvPicPr>
        <xdr:cNvPr id="5" name="4 Imagen" descr="3.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rcRect t="2632"/>
        <a:stretch>
          <a:fillRect/>
        </a:stretch>
      </xdr:blipFill>
      <xdr:spPr>
        <a:xfrm>
          <a:off x="152400" y="43110150"/>
          <a:ext cx="2306998" cy="1762125"/>
        </a:xfrm>
        <a:prstGeom prst="rect">
          <a:avLst/>
        </a:prstGeom>
      </xdr:spPr>
    </xdr:pic>
    <xdr:clientData/>
  </xdr:twoCellAnchor>
  <xdr:twoCellAnchor editAs="oneCell">
    <xdr:from>
      <xdr:col>3</xdr:col>
      <xdr:colOff>38100</xdr:colOff>
      <xdr:row>325</xdr:row>
      <xdr:rowOff>133350</xdr:rowOff>
    </xdr:from>
    <xdr:to>
      <xdr:col>6</xdr:col>
      <xdr:colOff>377356</xdr:colOff>
      <xdr:row>330</xdr:row>
      <xdr:rowOff>17196</xdr:rowOff>
    </xdr:to>
    <xdr:pic>
      <xdr:nvPicPr>
        <xdr:cNvPr id="6" name="5 Imagen" descr="5.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stretch>
          <a:fillRect/>
        </a:stretch>
      </xdr:blipFill>
      <xdr:spPr>
        <a:xfrm>
          <a:off x="1685925" y="52758975"/>
          <a:ext cx="2939581" cy="693471"/>
        </a:xfrm>
        <a:prstGeom prst="rect">
          <a:avLst/>
        </a:prstGeom>
      </xdr:spPr>
    </xdr:pic>
    <xdr:clientData/>
  </xdr:twoCellAnchor>
  <xdr:twoCellAnchor editAs="oneCell">
    <xdr:from>
      <xdr:col>1</xdr:col>
      <xdr:colOff>38100</xdr:colOff>
      <xdr:row>288</xdr:row>
      <xdr:rowOff>66675</xdr:rowOff>
    </xdr:from>
    <xdr:to>
      <xdr:col>3</xdr:col>
      <xdr:colOff>380999</xdr:colOff>
      <xdr:row>299</xdr:row>
      <xdr:rowOff>67436</xdr:rowOff>
    </xdr:to>
    <xdr:pic>
      <xdr:nvPicPr>
        <xdr:cNvPr id="7" name="6 Imagen" descr="4.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print"/>
        <a:srcRect l="9385" r="6873"/>
        <a:stretch>
          <a:fillRect/>
        </a:stretch>
      </xdr:blipFill>
      <xdr:spPr>
        <a:xfrm>
          <a:off x="161925" y="46701075"/>
          <a:ext cx="2076449" cy="1781936"/>
        </a:xfrm>
        <a:prstGeom prst="rect">
          <a:avLst/>
        </a:prstGeom>
      </xdr:spPr>
    </xdr:pic>
    <xdr:clientData/>
  </xdr:twoCellAnchor>
</xdr:wsDr>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rop">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K31"/>
  <sheetViews>
    <sheetView tabSelected="1" topLeftCell="A7" workbookViewId="0">
      <selection activeCell="B17" sqref="B17"/>
    </sheetView>
  </sheetViews>
  <sheetFormatPr baseColWidth="10" defaultRowHeight="14.25" x14ac:dyDescent="0.2"/>
  <cols>
    <col min="1" max="1" width="2.88671875" style="1" customWidth="1"/>
    <col min="2" max="2" width="93" style="1" customWidth="1"/>
    <col min="3" max="16384" width="11.5546875" style="1"/>
  </cols>
  <sheetData>
    <row r="7" spans="2:2" ht="9" customHeight="1" x14ac:dyDescent="0.2"/>
    <row r="8" spans="2:2" ht="24.75" customHeight="1" x14ac:dyDescent="0.2">
      <c r="B8" s="5" t="s">
        <v>13</v>
      </c>
    </row>
    <row r="9" spans="2:2" ht="10.5" customHeight="1" thickBot="1" x14ac:dyDescent="0.25"/>
    <row r="10" spans="2:2" ht="24" customHeight="1" thickBot="1" x14ac:dyDescent="0.3">
      <c r="B10" s="128" t="s">
        <v>12</v>
      </c>
    </row>
    <row r="11" spans="2:2" ht="24" customHeight="1" x14ac:dyDescent="0.25">
      <c r="B11" s="129" t="s">
        <v>11</v>
      </c>
    </row>
    <row r="12" spans="2:2" ht="18" customHeight="1" thickBot="1" x14ac:dyDescent="0.25">
      <c r="B12" s="194" t="s">
        <v>10</v>
      </c>
    </row>
    <row r="13" spans="2:2" ht="20.100000000000001" customHeight="1" thickBot="1" x14ac:dyDescent="0.3">
      <c r="B13" s="130" t="s">
        <v>9</v>
      </c>
    </row>
    <row r="14" spans="2:2" ht="18" customHeight="1" x14ac:dyDescent="0.2">
      <c r="B14" s="195" t="s">
        <v>8</v>
      </c>
    </row>
    <row r="15" spans="2:2" ht="18" customHeight="1" x14ac:dyDescent="0.2">
      <c r="B15" s="195" t="s">
        <v>1310</v>
      </c>
    </row>
    <row r="16" spans="2:2" ht="18" customHeight="1" x14ac:dyDescent="0.2">
      <c r="B16" s="195" t="s">
        <v>2409</v>
      </c>
    </row>
    <row r="17" spans="2:11" ht="18" customHeight="1" x14ac:dyDescent="0.2">
      <c r="B17" s="195" t="s">
        <v>2410</v>
      </c>
    </row>
    <row r="18" spans="2:11" ht="18" customHeight="1" x14ac:dyDescent="0.2">
      <c r="B18" s="195" t="s">
        <v>2412</v>
      </c>
    </row>
    <row r="19" spans="2:11" ht="18" customHeight="1" x14ac:dyDescent="0.2">
      <c r="B19" s="195" t="s">
        <v>2411</v>
      </c>
    </row>
    <row r="20" spans="2:11" ht="18" customHeight="1" thickBot="1" x14ac:dyDescent="0.25">
      <c r="B20" s="196" t="s">
        <v>1311</v>
      </c>
    </row>
    <row r="21" spans="2:11" ht="20.100000000000001" customHeight="1" thickBot="1" x14ac:dyDescent="0.3">
      <c r="B21" s="130" t="s">
        <v>6</v>
      </c>
    </row>
    <row r="22" spans="2:11" ht="18" customHeight="1" x14ac:dyDescent="0.2">
      <c r="B22" s="197" t="s">
        <v>5</v>
      </c>
    </row>
    <row r="23" spans="2:11" ht="18" customHeight="1" x14ac:dyDescent="0.2">
      <c r="B23" s="194" t="s">
        <v>4</v>
      </c>
    </row>
    <row r="24" spans="2:11" ht="18" customHeight="1" x14ac:dyDescent="0.2">
      <c r="B24" s="194" t="s">
        <v>3</v>
      </c>
    </row>
    <row r="25" spans="2:11" ht="18" customHeight="1" thickBot="1" x14ac:dyDescent="0.25">
      <c r="B25" s="195" t="s">
        <v>2</v>
      </c>
    </row>
    <row r="26" spans="2:11" ht="20.100000000000001" customHeight="1" thickBot="1" x14ac:dyDescent="0.3">
      <c r="B26" s="130" t="s">
        <v>1</v>
      </c>
    </row>
    <row r="27" spans="2:11" ht="18" customHeight="1" thickBot="1" x14ac:dyDescent="0.3">
      <c r="B27" s="198" t="s">
        <v>0</v>
      </c>
      <c r="D27" s="3"/>
      <c r="E27" s="3"/>
      <c r="F27" s="3"/>
      <c r="G27" s="3"/>
      <c r="H27" s="3"/>
      <c r="I27" s="3"/>
      <c r="J27" s="3"/>
      <c r="K27" s="3"/>
    </row>
    <row r="28" spans="2:11" x14ac:dyDescent="0.2">
      <c r="B28" s="2"/>
    </row>
    <row r="29" spans="2:11" x14ac:dyDescent="0.2">
      <c r="B29" s="2"/>
    </row>
    <row r="30" spans="2:11" x14ac:dyDescent="0.2">
      <c r="B30" s="2"/>
    </row>
    <row r="31" spans="2:11" x14ac:dyDescent="0.2">
      <c r="B31" s="2"/>
    </row>
  </sheetData>
  <hyperlinks>
    <hyperlink ref="B12" location="'1.1 Generalidades'!A1" display="1.1     Generalidades"/>
    <hyperlink ref="B14" location="'1.2.1'!A1" display="1.2.1   Datos históricos de los municipios del Valle del Cauca"/>
    <hyperlink ref="B22" location="'1.3.1'!A1" display="1.3.1   Datos geográficos de los municipios del Valle del Cauca"/>
    <hyperlink ref="B18" location="'1.2.5 - 1.2.6'!A1" display="1.2.5  Estado del catastro subregiones del Valle del Cauca vigencia Año 2012"/>
    <hyperlink ref="B23" location="'1.3.2 - 1.3.3'!A1" display="1.3.2   Localización geográfica."/>
    <hyperlink ref="B24" location="'1.3.2 - 1.3.3'!A1" display="1.3.3   Longitud de los límites geográficos."/>
    <hyperlink ref="B25" location="'1.3.4'!A1" display="1.3.4   Cordilleras y alturas principales (de norte a sur)"/>
    <hyperlink ref="B27" location="'1.4.1'!A1" display="1.4.1   Afluentes de los ríos Cauca y San Juan y del Océano Pacífico"/>
    <hyperlink ref="B17" location="'1.2.4'!A1" display="1.2.4   Estado del catastro municipios del Valle del Cauca vigencia Año 2012"/>
    <hyperlink ref="B19" location="'1.2.5 - 1.2.6'!A1" display="1.2.6  Predios del Valle del Cauca frente a los inscritos en catastro Nacional Año 2012"/>
    <hyperlink ref="B20" location="'1.2.7'!A1" display="1.2.7 CALI COMO DISTRITO ESPECIAL, DEPORTIVO, CULTURAL, TURISTICO, EMPRESARIAL Y DE SERVICIOS"/>
    <hyperlink ref="B15" location="'1.2.2'!A1" display="1.2.2 Gobernadores del Valle del Cauca"/>
    <hyperlink ref="B16" location="'1.2.3'!A1" display="1.2.3 Division Politoco - Administrativo del Valle del Cauca 202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6"/>
  <sheetViews>
    <sheetView workbookViewId="0">
      <selection sqref="A1:J1"/>
    </sheetView>
  </sheetViews>
  <sheetFormatPr baseColWidth="10" defaultRowHeight="15.75" x14ac:dyDescent="0.3"/>
  <cols>
    <col min="1" max="3" width="11.5546875" style="14"/>
    <col min="4" max="4" width="16.109375" style="14" customWidth="1"/>
    <col min="5" max="5" width="16.5546875" style="14" customWidth="1"/>
    <col min="6" max="6" width="11.5546875" style="14"/>
    <col min="7" max="7" width="14.109375" style="14" customWidth="1"/>
    <col min="8" max="16384" width="11.5546875" style="14"/>
  </cols>
  <sheetData>
    <row r="1" spans="1:12" ht="16.5" x14ac:dyDescent="0.3">
      <c r="A1" s="287" t="s">
        <v>1192</v>
      </c>
      <c r="B1" s="287"/>
      <c r="C1" s="287"/>
      <c r="D1" s="287"/>
      <c r="E1" s="287"/>
      <c r="F1" s="287"/>
      <c r="G1" s="287"/>
      <c r="H1" s="287"/>
      <c r="I1" s="287"/>
      <c r="J1" s="287"/>
      <c r="K1" s="111"/>
      <c r="L1" s="111"/>
    </row>
    <row r="2" spans="1:12" x14ac:dyDescent="0.3">
      <c r="A2" s="288" t="s">
        <v>1193</v>
      </c>
      <c r="B2" s="288"/>
      <c r="C2" s="288"/>
      <c r="D2" s="288"/>
      <c r="E2" s="288"/>
      <c r="F2" s="288"/>
      <c r="G2" s="288"/>
      <c r="H2" s="288"/>
      <c r="I2" s="103"/>
      <c r="J2" s="103"/>
      <c r="K2" s="103"/>
      <c r="L2" s="103"/>
    </row>
    <row r="3" spans="1:12" x14ac:dyDescent="0.3">
      <c r="A3" s="104"/>
      <c r="B3" s="104"/>
      <c r="C3" s="104"/>
      <c r="D3" s="104"/>
      <c r="E3" s="104"/>
      <c r="F3" s="104"/>
      <c r="G3" s="104"/>
      <c r="H3" s="104"/>
      <c r="I3" s="103"/>
      <c r="J3" s="103"/>
      <c r="K3" s="103"/>
      <c r="L3" s="103"/>
    </row>
    <row r="4" spans="1:12" x14ac:dyDescent="0.3">
      <c r="A4" s="289" t="s">
        <v>1194</v>
      </c>
      <c r="B4" s="290"/>
      <c r="C4" s="290"/>
      <c r="D4" s="289" t="s">
        <v>1195</v>
      </c>
      <c r="E4" s="290"/>
      <c r="F4" s="290"/>
      <c r="G4" s="289" t="s">
        <v>1196</v>
      </c>
      <c r="H4" s="290"/>
      <c r="I4" s="103"/>
      <c r="J4" s="103"/>
      <c r="K4" s="103"/>
      <c r="L4" s="103"/>
    </row>
    <row r="5" spans="1:12" x14ac:dyDescent="0.3">
      <c r="A5" s="284" t="s">
        <v>1197</v>
      </c>
      <c r="B5" s="284" t="s">
        <v>1198</v>
      </c>
      <c r="C5" s="284" t="s">
        <v>1199</v>
      </c>
      <c r="D5" s="284" t="s">
        <v>1197</v>
      </c>
      <c r="E5" s="284" t="s">
        <v>1198</v>
      </c>
      <c r="F5" s="284" t="s">
        <v>1200</v>
      </c>
      <c r="G5" s="284" t="s">
        <v>1201</v>
      </c>
      <c r="H5" s="284" t="s">
        <v>1202</v>
      </c>
      <c r="I5" s="103"/>
      <c r="J5" s="103"/>
      <c r="K5" s="103"/>
      <c r="L5" s="103"/>
    </row>
    <row r="6" spans="1:12" x14ac:dyDescent="0.3">
      <c r="A6" s="285" t="s">
        <v>1197</v>
      </c>
      <c r="B6" s="285"/>
      <c r="C6" s="285"/>
      <c r="D6" s="285" t="s">
        <v>1197</v>
      </c>
      <c r="E6" s="285"/>
      <c r="F6" s="285"/>
      <c r="G6" s="286"/>
      <c r="H6" s="286" t="s">
        <v>72</v>
      </c>
      <c r="I6" s="103"/>
      <c r="J6" s="103"/>
      <c r="K6" s="103"/>
      <c r="L6" s="103"/>
    </row>
    <row r="7" spans="1:12" x14ac:dyDescent="0.3">
      <c r="A7" s="285"/>
      <c r="B7" s="285"/>
      <c r="C7" s="285" t="s">
        <v>72</v>
      </c>
      <c r="D7" s="285"/>
      <c r="E7" s="285"/>
      <c r="F7" s="285" t="s">
        <v>1203</v>
      </c>
      <c r="G7" s="286"/>
      <c r="H7" s="286" t="s">
        <v>72</v>
      </c>
      <c r="I7" s="103"/>
      <c r="J7" s="103"/>
      <c r="K7" s="103"/>
      <c r="L7" s="103"/>
    </row>
    <row r="8" spans="1:12" x14ac:dyDescent="0.3">
      <c r="A8" s="278" t="s">
        <v>1204</v>
      </c>
      <c r="B8" s="280" t="s">
        <v>1205</v>
      </c>
      <c r="C8" s="280" t="s">
        <v>1206</v>
      </c>
      <c r="D8" s="105" t="s">
        <v>1207</v>
      </c>
      <c r="E8" s="106" t="s">
        <v>1208</v>
      </c>
      <c r="F8" s="109" t="s">
        <v>1209</v>
      </c>
      <c r="G8" s="106" t="s">
        <v>1208</v>
      </c>
      <c r="H8" s="112">
        <v>4.3</v>
      </c>
      <c r="I8" s="103"/>
      <c r="J8" s="103"/>
      <c r="K8" s="103"/>
      <c r="L8" s="103"/>
    </row>
    <row r="9" spans="1:12" x14ac:dyDescent="0.3">
      <c r="A9" s="279"/>
      <c r="B9" s="281" t="s">
        <v>1210</v>
      </c>
      <c r="C9" s="281"/>
      <c r="D9" s="105" t="s">
        <v>1211</v>
      </c>
      <c r="E9" s="106" t="s">
        <v>441</v>
      </c>
      <c r="F9" s="107"/>
      <c r="G9" s="106" t="s">
        <v>441</v>
      </c>
      <c r="H9" s="107"/>
      <c r="I9" s="103"/>
      <c r="J9" s="103"/>
      <c r="K9" s="103"/>
      <c r="L9" s="103"/>
    </row>
    <row r="10" spans="1:12" x14ac:dyDescent="0.3">
      <c r="A10" s="278" t="s">
        <v>1212</v>
      </c>
      <c r="B10" s="280" t="s">
        <v>1213</v>
      </c>
      <c r="C10" s="278" t="s">
        <v>1214</v>
      </c>
      <c r="D10" s="105" t="s">
        <v>1215</v>
      </c>
      <c r="E10" s="109" t="s">
        <v>1216</v>
      </c>
      <c r="F10" s="109" t="s">
        <v>1217</v>
      </c>
      <c r="G10" s="109" t="s">
        <v>1218</v>
      </c>
      <c r="H10" s="109">
        <v>7</v>
      </c>
      <c r="I10" s="103"/>
      <c r="J10" s="103"/>
      <c r="K10" s="103"/>
      <c r="L10" s="103"/>
    </row>
    <row r="11" spans="1:12" x14ac:dyDescent="0.3">
      <c r="A11" s="279"/>
      <c r="B11" s="281"/>
      <c r="C11" s="279"/>
      <c r="D11" s="108" t="s">
        <v>1219</v>
      </c>
      <c r="E11" s="109" t="s">
        <v>72</v>
      </c>
      <c r="F11" s="107"/>
      <c r="G11" s="107"/>
      <c r="H11" s="107"/>
      <c r="I11" s="103"/>
      <c r="J11" s="103"/>
      <c r="K11" s="103"/>
      <c r="L11" s="103"/>
    </row>
    <row r="12" spans="1:12" x14ac:dyDescent="0.3">
      <c r="A12" s="279"/>
      <c r="B12" s="281"/>
      <c r="C12" s="279"/>
      <c r="D12" s="105" t="s">
        <v>1220</v>
      </c>
      <c r="E12" s="107"/>
      <c r="F12" s="107"/>
      <c r="G12" s="107"/>
      <c r="H12" s="107"/>
      <c r="I12" s="103"/>
      <c r="J12" s="103"/>
      <c r="K12" s="103"/>
      <c r="L12" s="103"/>
    </row>
    <row r="13" spans="1:12" x14ac:dyDescent="0.3">
      <c r="A13" s="282" t="s">
        <v>1221</v>
      </c>
      <c r="B13" s="283"/>
      <c r="C13" s="283"/>
      <c r="D13" s="283"/>
      <c r="E13" s="283"/>
      <c r="F13" s="283"/>
      <c r="G13" s="283"/>
      <c r="H13" s="283"/>
      <c r="I13" s="103"/>
      <c r="J13" s="103"/>
      <c r="K13" s="103"/>
      <c r="L13" s="103"/>
    </row>
    <row r="14" spans="1:12" x14ac:dyDescent="0.3">
      <c r="A14" s="110"/>
      <c r="B14" s="110"/>
      <c r="C14" s="110"/>
      <c r="D14" s="110"/>
      <c r="E14" s="110"/>
      <c r="F14" s="110"/>
      <c r="G14" s="110"/>
      <c r="H14" s="110"/>
      <c r="I14" s="33"/>
      <c r="J14" s="33"/>
      <c r="K14" s="33"/>
      <c r="L14" s="33"/>
    </row>
    <row r="16" spans="1:12" x14ac:dyDescent="0.3">
      <c r="A16" s="116" t="s">
        <v>1222</v>
      </c>
      <c r="B16" s="116"/>
      <c r="C16" s="116"/>
      <c r="D16" s="116"/>
      <c r="E16" s="116"/>
      <c r="F16" s="116"/>
      <c r="G16" s="116"/>
      <c r="H16" s="116"/>
      <c r="I16" s="113"/>
      <c r="J16" s="113"/>
      <c r="K16" s="113"/>
      <c r="L16" s="113"/>
    </row>
    <row r="17" spans="1:12" x14ac:dyDescent="0.3">
      <c r="A17" s="273" t="s">
        <v>1223</v>
      </c>
      <c r="B17" s="273"/>
      <c r="C17" s="273"/>
      <c r="D17" s="273"/>
      <c r="E17" s="273"/>
      <c r="F17" s="273"/>
      <c r="G17" s="273"/>
      <c r="H17" s="273"/>
      <c r="I17" s="113"/>
      <c r="J17" s="113"/>
      <c r="K17" s="113"/>
      <c r="L17" s="113"/>
    </row>
    <row r="18" spans="1:12" x14ac:dyDescent="0.3">
      <c r="A18" s="274" t="s">
        <v>1224</v>
      </c>
      <c r="B18" s="274"/>
      <c r="C18" s="275" t="s">
        <v>998</v>
      </c>
      <c r="D18" s="275"/>
      <c r="E18" s="151" t="s">
        <v>1068</v>
      </c>
      <c r="F18" s="151" t="s">
        <v>1070</v>
      </c>
      <c r="G18" s="151" t="s">
        <v>1225</v>
      </c>
      <c r="H18" s="151" t="s">
        <v>1226</v>
      </c>
      <c r="I18" s="113"/>
      <c r="J18" s="113"/>
      <c r="K18" s="113"/>
      <c r="L18" s="113"/>
    </row>
    <row r="19" spans="1:12" x14ac:dyDescent="0.3">
      <c r="A19" s="276" t="s">
        <v>998</v>
      </c>
      <c r="B19" s="276"/>
      <c r="C19" s="277" t="s">
        <v>1227</v>
      </c>
      <c r="D19" s="277"/>
      <c r="E19" s="114" t="s">
        <v>1228</v>
      </c>
      <c r="F19" s="114" t="s">
        <v>1229</v>
      </c>
      <c r="G19" s="114" t="s">
        <v>1230</v>
      </c>
      <c r="H19" s="114" t="s">
        <v>1231</v>
      </c>
      <c r="I19" s="113"/>
      <c r="J19" s="113"/>
      <c r="K19" s="113"/>
      <c r="L19" s="113"/>
    </row>
    <row r="20" spans="1:12" x14ac:dyDescent="0.3">
      <c r="A20" s="271" t="s">
        <v>1232</v>
      </c>
      <c r="B20" s="272"/>
      <c r="C20" s="270" t="s">
        <v>1233</v>
      </c>
      <c r="D20" s="270"/>
      <c r="E20" s="115" t="s">
        <v>1233</v>
      </c>
      <c r="F20" s="115" t="s">
        <v>1106</v>
      </c>
      <c r="G20" s="115" t="s">
        <v>1106</v>
      </c>
      <c r="H20" s="115" t="s">
        <v>1106</v>
      </c>
      <c r="I20" s="113"/>
      <c r="J20" s="113"/>
      <c r="K20" s="113"/>
      <c r="L20" s="113"/>
    </row>
    <row r="21" spans="1:12" x14ac:dyDescent="0.3">
      <c r="A21" s="268" t="s">
        <v>1234</v>
      </c>
      <c r="B21" s="269"/>
      <c r="C21" s="270" t="s">
        <v>1235</v>
      </c>
      <c r="D21" s="270"/>
      <c r="E21" s="115" t="s">
        <v>1235</v>
      </c>
      <c r="F21" s="115" t="s">
        <v>1106</v>
      </c>
      <c r="G21" s="115" t="s">
        <v>1106</v>
      </c>
      <c r="H21" s="115" t="s">
        <v>1106</v>
      </c>
      <c r="I21" s="113"/>
      <c r="J21" s="113"/>
      <c r="K21" s="113"/>
      <c r="L21" s="113"/>
    </row>
    <row r="22" spans="1:12" x14ac:dyDescent="0.3">
      <c r="A22" s="268" t="s">
        <v>1236</v>
      </c>
      <c r="B22" s="269"/>
      <c r="C22" s="270" t="s">
        <v>1229</v>
      </c>
      <c r="D22" s="270"/>
      <c r="E22" s="115" t="s">
        <v>1237</v>
      </c>
      <c r="F22" s="115" t="s">
        <v>1229</v>
      </c>
      <c r="G22" s="115" t="s">
        <v>1106</v>
      </c>
      <c r="H22" s="115" t="s">
        <v>1106</v>
      </c>
      <c r="I22" s="113"/>
      <c r="J22" s="113"/>
      <c r="K22" s="113"/>
      <c r="L22" s="113"/>
    </row>
    <row r="23" spans="1:12" x14ac:dyDescent="0.3">
      <c r="A23" s="268" t="s">
        <v>1238</v>
      </c>
      <c r="B23" s="269"/>
      <c r="C23" s="270" t="s">
        <v>1239</v>
      </c>
      <c r="D23" s="270"/>
      <c r="E23" s="115" t="s">
        <v>1237</v>
      </c>
      <c r="F23" s="115" t="s">
        <v>1237</v>
      </c>
      <c r="G23" s="115" t="s">
        <v>1239</v>
      </c>
      <c r="H23" s="115" t="s">
        <v>1106</v>
      </c>
      <c r="I23" s="113"/>
      <c r="J23" s="113"/>
      <c r="K23" s="113"/>
      <c r="L23" s="113"/>
    </row>
    <row r="24" spans="1:12" x14ac:dyDescent="0.3">
      <c r="A24" s="268" t="s">
        <v>1240</v>
      </c>
      <c r="B24" s="269"/>
      <c r="C24" s="270" t="s">
        <v>1241</v>
      </c>
      <c r="D24" s="270"/>
      <c r="E24" s="115" t="s">
        <v>1237</v>
      </c>
      <c r="F24" s="115" t="s">
        <v>1237</v>
      </c>
      <c r="G24" s="115" t="s">
        <v>1241</v>
      </c>
      <c r="H24" s="115" t="s">
        <v>1106</v>
      </c>
      <c r="I24" s="113"/>
      <c r="J24" s="113"/>
      <c r="K24" s="113"/>
      <c r="L24" s="113"/>
    </row>
    <row r="25" spans="1:12" x14ac:dyDescent="0.3">
      <c r="A25" s="271" t="s">
        <v>1242</v>
      </c>
      <c r="B25" s="272"/>
      <c r="C25" s="270" t="s">
        <v>1231</v>
      </c>
      <c r="D25" s="270"/>
      <c r="E25" s="115" t="s">
        <v>1237</v>
      </c>
      <c r="F25" s="115" t="s">
        <v>1237</v>
      </c>
      <c r="G25" s="115" t="s">
        <v>1106</v>
      </c>
      <c r="H25" s="115" t="s">
        <v>1231</v>
      </c>
      <c r="I25" s="113"/>
      <c r="J25" s="113"/>
      <c r="K25" s="113"/>
      <c r="L25" s="113"/>
    </row>
    <row r="26" spans="1:12" x14ac:dyDescent="0.3">
      <c r="A26" s="267" t="s">
        <v>1243</v>
      </c>
      <c r="B26" s="267"/>
      <c r="C26" s="267"/>
      <c r="D26" s="267"/>
      <c r="E26" s="267"/>
      <c r="F26" s="267"/>
      <c r="G26" s="267"/>
      <c r="H26" s="267"/>
      <c r="I26" s="113"/>
      <c r="J26" s="113"/>
      <c r="K26" s="113"/>
      <c r="L26" s="113"/>
    </row>
  </sheetData>
  <mergeCells count="38">
    <mergeCell ref="A1:J1"/>
    <mergeCell ref="A2:H2"/>
    <mergeCell ref="A4:C4"/>
    <mergeCell ref="D4:F4"/>
    <mergeCell ref="G4:H4"/>
    <mergeCell ref="A10:A12"/>
    <mergeCell ref="B10:B12"/>
    <mergeCell ref="C10:C12"/>
    <mergeCell ref="A13:H13"/>
    <mergeCell ref="F5:F7"/>
    <mergeCell ref="G5:G7"/>
    <mergeCell ref="H5:H7"/>
    <mergeCell ref="A8:A9"/>
    <mergeCell ref="B8:B9"/>
    <mergeCell ref="C8:C9"/>
    <mergeCell ref="A5:A7"/>
    <mergeCell ref="B5:B7"/>
    <mergeCell ref="C5:C7"/>
    <mergeCell ref="D5:D7"/>
    <mergeCell ref="E5:E7"/>
    <mergeCell ref="A17:H17"/>
    <mergeCell ref="A18:B18"/>
    <mergeCell ref="C18:D18"/>
    <mergeCell ref="A19:B19"/>
    <mergeCell ref="C19:D19"/>
    <mergeCell ref="A20:B20"/>
    <mergeCell ref="C20:D20"/>
    <mergeCell ref="A21:B21"/>
    <mergeCell ref="C21:D21"/>
    <mergeCell ref="A22:B22"/>
    <mergeCell ref="C22:D22"/>
    <mergeCell ref="A26:H26"/>
    <mergeCell ref="A23:B23"/>
    <mergeCell ref="C23:D23"/>
    <mergeCell ref="A24:B24"/>
    <mergeCell ref="C24:D24"/>
    <mergeCell ref="A25:B25"/>
    <mergeCell ref="C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50"/>
  <sheetViews>
    <sheetView workbookViewId="0">
      <selection sqref="A1:J1"/>
    </sheetView>
  </sheetViews>
  <sheetFormatPr baseColWidth="10" defaultRowHeight="15.75" x14ac:dyDescent="0.3"/>
  <cols>
    <col min="1" max="16384" width="11.5546875" style="14"/>
  </cols>
  <sheetData>
    <row r="1" spans="1:10" ht="16.5" x14ac:dyDescent="0.3">
      <c r="A1" s="287" t="s">
        <v>6</v>
      </c>
      <c r="B1" s="287"/>
      <c r="C1" s="287"/>
      <c r="D1" s="287"/>
      <c r="E1" s="287"/>
      <c r="F1" s="287"/>
      <c r="G1" s="287"/>
      <c r="H1" s="287"/>
      <c r="I1" s="287"/>
      <c r="J1" s="287"/>
    </row>
    <row r="2" spans="1:10" x14ac:dyDescent="0.3">
      <c r="A2" s="292" t="s">
        <v>1244</v>
      </c>
      <c r="B2" s="292"/>
      <c r="C2" s="292"/>
      <c r="D2" s="292"/>
      <c r="E2" s="292"/>
      <c r="F2" s="117"/>
      <c r="G2" s="118"/>
      <c r="H2" s="118"/>
      <c r="I2" s="118"/>
      <c r="J2" s="118"/>
    </row>
    <row r="3" spans="1:10" x14ac:dyDescent="0.3">
      <c r="A3" s="293"/>
      <c r="B3" s="293"/>
      <c r="C3" s="293"/>
      <c r="D3" s="293"/>
      <c r="E3" s="293"/>
      <c r="F3" s="117"/>
      <c r="G3" s="118"/>
      <c r="H3" s="118"/>
      <c r="I3" s="118"/>
      <c r="J3" s="118"/>
    </row>
    <row r="4" spans="1:10" ht="51" x14ac:dyDescent="0.3">
      <c r="A4" s="119" t="s">
        <v>1245</v>
      </c>
      <c r="B4" s="119" t="s">
        <v>1246</v>
      </c>
      <c r="C4" s="119" t="s">
        <v>16</v>
      </c>
      <c r="D4" s="119" t="s">
        <v>1247</v>
      </c>
      <c r="E4" s="119" t="s">
        <v>1248</v>
      </c>
      <c r="F4" s="117"/>
      <c r="G4" s="118"/>
      <c r="H4" s="118"/>
      <c r="I4" s="118"/>
      <c r="J4" s="118"/>
    </row>
    <row r="5" spans="1:10" ht="25.5" customHeight="1" x14ac:dyDescent="0.3">
      <c r="A5" s="294" t="s">
        <v>1249</v>
      </c>
      <c r="B5" s="294"/>
      <c r="C5" s="294"/>
      <c r="D5" s="294"/>
      <c r="E5" s="294"/>
      <c r="F5" s="117"/>
      <c r="G5" s="118"/>
      <c r="H5" s="118"/>
      <c r="I5" s="118"/>
      <c r="J5" s="118"/>
    </row>
    <row r="6" spans="1:10" x14ac:dyDescent="0.3">
      <c r="A6" s="120">
        <v>1</v>
      </c>
      <c r="B6" s="121" t="s">
        <v>1250</v>
      </c>
      <c r="C6" s="121" t="s">
        <v>1251</v>
      </c>
      <c r="D6" s="122" t="s">
        <v>1252</v>
      </c>
      <c r="E6" s="123">
        <v>3950</v>
      </c>
      <c r="F6" s="117"/>
      <c r="G6" s="118"/>
      <c r="H6" s="118"/>
      <c r="I6" s="118"/>
      <c r="J6" s="118"/>
    </row>
    <row r="7" spans="1:10" x14ac:dyDescent="0.3">
      <c r="A7" s="120">
        <v>2</v>
      </c>
      <c r="B7" s="121" t="s">
        <v>1253</v>
      </c>
      <c r="C7" s="124" t="s">
        <v>1251</v>
      </c>
      <c r="D7" s="122" t="s">
        <v>1203</v>
      </c>
      <c r="E7" s="123">
        <v>2600</v>
      </c>
      <c r="F7" s="117"/>
      <c r="G7" s="118"/>
      <c r="H7" s="118"/>
      <c r="I7" s="118"/>
      <c r="J7" s="118"/>
    </row>
    <row r="8" spans="1:10" x14ac:dyDescent="0.3">
      <c r="A8" s="120">
        <v>3</v>
      </c>
      <c r="B8" s="121" t="s">
        <v>1254</v>
      </c>
      <c r="C8" s="121" t="s">
        <v>105</v>
      </c>
      <c r="D8" s="122" t="s">
        <v>1252</v>
      </c>
      <c r="E8" s="123">
        <v>2500</v>
      </c>
      <c r="F8" s="117"/>
      <c r="G8" s="118"/>
      <c r="H8" s="118"/>
      <c r="I8" s="118"/>
      <c r="J8" s="118"/>
    </row>
    <row r="9" spans="1:10" x14ac:dyDescent="0.3">
      <c r="A9" s="120">
        <v>4</v>
      </c>
      <c r="B9" s="121" t="s">
        <v>1255</v>
      </c>
      <c r="C9" s="121" t="s">
        <v>43</v>
      </c>
      <c r="D9" s="122" t="s">
        <v>1203</v>
      </c>
      <c r="E9" s="123">
        <v>2025</v>
      </c>
      <c r="F9" s="117"/>
      <c r="G9" s="118"/>
      <c r="H9" s="118"/>
      <c r="I9" s="118"/>
      <c r="J9" s="118"/>
    </row>
    <row r="10" spans="1:10" x14ac:dyDescent="0.3">
      <c r="A10" s="120">
        <v>5</v>
      </c>
      <c r="B10" s="121" t="s">
        <v>1256</v>
      </c>
      <c r="C10" s="121" t="s">
        <v>48</v>
      </c>
      <c r="D10" s="122" t="s">
        <v>1257</v>
      </c>
      <c r="E10" s="123">
        <v>2110</v>
      </c>
      <c r="F10" s="117"/>
      <c r="G10" s="118"/>
      <c r="H10" s="118"/>
      <c r="I10" s="118"/>
      <c r="J10" s="118"/>
    </row>
    <row r="11" spans="1:10" x14ac:dyDescent="0.3">
      <c r="A11" s="120">
        <v>6</v>
      </c>
      <c r="B11" s="121" t="s">
        <v>1258</v>
      </c>
      <c r="C11" s="121" t="s">
        <v>181</v>
      </c>
      <c r="D11" s="122" t="s">
        <v>1257</v>
      </c>
      <c r="E11" s="123">
        <v>2105</v>
      </c>
      <c r="F11" s="117"/>
      <c r="G11" s="118"/>
      <c r="H11" s="118"/>
      <c r="I11" s="118"/>
      <c r="J11" s="118"/>
    </row>
    <row r="12" spans="1:10" x14ac:dyDescent="0.3">
      <c r="A12" s="120">
        <v>7</v>
      </c>
      <c r="B12" s="121" t="s">
        <v>1259</v>
      </c>
      <c r="C12" s="121" t="s">
        <v>181</v>
      </c>
      <c r="D12" s="122" t="s">
        <v>1203</v>
      </c>
      <c r="E12" s="123">
        <v>2130</v>
      </c>
      <c r="F12" s="117"/>
      <c r="G12" s="118"/>
      <c r="H12" s="118"/>
      <c r="I12" s="118"/>
      <c r="J12" s="118"/>
    </row>
    <row r="13" spans="1:10" x14ac:dyDescent="0.3">
      <c r="A13" s="120">
        <v>8</v>
      </c>
      <c r="B13" s="121" t="s">
        <v>1260</v>
      </c>
      <c r="C13" s="121" t="s">
        <v>52</v>
      </c>
      <c r="D13" s="122" t="s">
        <v>1257</v>
      </c>
      <c r="E13" s="123">
        <v>2175</v>
      </c>
      <c r="F13" s="117"/>
      <c r="G13" s="118"/>
      <c r="H13" s="118"/>
      <c r="I13" s="118"/>
      <c r="J13" s="118"/>
    </row>
    <row r="14" spans="1:10" x14ac:dyDescent="0.3">
      <c r="A14" s="120">
        <v>9</v>
      </c>
      <c r="B14" s="121" t="s">
        <v>1261</v>
      </c>
      <c r="C14" s="121" t="s">
        <v>52</v>
      </c>
      <c r="D14" s="122" t="s">
        <v>1262</v>
      </c>
      <c r="E14" s="123">
        <v>2105</v>
      </c>
      <c r="F14" s="117"/>
      <c r="G14" s="118"/>
      <c r="H14" s="118"/>
      <c r="I14" s="118"/>
      <c r="J14" s="118"/>
    </row>
    <row r="15" spans="1:10" x14ac:dyDescent="0.3">
      <c r="A15" s="120">
        <v>10</v>
      </c>
      <c r="B15" s="121" t="s">
        <v>1263</v>
      </c>
      <c r="C15" s="121" t="s">
        <v>139</v>
      </c>
      <c r="D15" s="122" t="s">
        <v>1264</v>
      </c>
      <c r="E15" s="123">
        <v>2030</v>
      </c>
      <c r="F15" s="117"/>
      <c r="G15" s="118"/>
      <c r="H15" s="118"/>
      <c r="I15" s="118"/>
      <c r="J15" s="118"/>
    </row>
    <row r="16" spans="1:10" x14ac:dyDescent="0.3">
      <c r="A16" s="120">
        <v>11</v>
      </c>
      <c r="B16" s="121" t="s">
        <v>794</v>
      </c>
      <c r="C16" s="121" t="s">
        <v>185</v>
      </c>
      <c r="D16" s="122" t="s">
        <v>1252</v>
      </c>
      <c r="E16" s="123">
        <v>4250</v>
      </c>
      <c r="F16" s="117"/>
      <c r="G16" s="118"/>
      <c r="H16" s="118"/>
      <c r="I16" s="118"/>
      <c r="J16" s="118"/>
    </row>
    <row r="17" spans="1:10" x14ac:dyDescent="0.3">
      <c r="A17" s="120">
        <v>12</v>
      </c>
      <c r="B17" s="121" t="s">
        <v>1265</v>
      </c>
      <c r="C17" s="121" t="s">
        <v>1266</v>
      </c>
      <c r="D17" s="122" t="s">
        <v>1203</v>
      </c>
      <c r="E17" s="123">
        <v>3000</v>
      </c>
      <c r="F17" s="117"/>
      <c r="G17" s="118"/>
      <c r="H17" s="118"/>
      <c r="I17" s="118"/>
      <c r="J17" s="118"/>
    </row>
    <row r="18" spans="1:10" x14ac:dyDescent="0.3">
      <c r="A18" s="120">
        <v>13</v>
      </c>
      <c r="B18" s="121" t="s">
        <v>1267</v>
      </c>
      <c r="C18" s="121" t="s">
        <v>1268</v>
      </c>
      <c r="D18" s="122" t="s">
        <v>1252</v>
      </c>
      <c r="E18" s="123">
        <v>4000</v>
      </c>
      <c r="F18" s="117"/>
      <c r="G18" s="118"/>
      <c r="H18" s="118"/>
      <c r="I18" s="118"/>
      <c r="J18" s="118"/>
    </row>
    <row r="19" spans="1:10" x14ac:dyDescent="0.3">
      <c r="A19" s="120">
        <v>14</v>
      </c>
      <c r="B19" s="121" t="s">
        <v>1269</v>
      </c>
      <c r="C19" s="121" t="s">
        <v>1268</v>
      </c>
      <c r="D19" s="122" t="s">
        <v>1252</v>
      </c>
      <c r="E19" s="123">
        <v>3350</v>
      </c>
      <c r="F19" s="117"/>
      <c r="G19" s="118"/>
      <c r="H19" s="118"/>
      <c r="I19" s="118"/>
      <c r="J19" s="118"/>
    </row>
    <row r="20" spans="1:10" x14ac:dyDescent="0.3">
      <c r="A20" s="120">
        <v>15</v>
      </c>
      <c r="B20" s="121" t="s">
        <v>1270</v>
      </c>
      <c r="C20" s="121" t="s">
        <v>202</v>
      </c>
      <c r="D20" s="122" t="s">
        <v>1257</v>
      </c>
      <c r="E20" s="123">
        <v>1755</v>
      </c>
      <c r="F20" s="117"/>
      <c r="G20" s="118"/>
      <c r="H20" s="118"/>
      <c r="I20" s="118"/>
      <c r="J20" s="118"/>
    </row>
    <row r="21" spans="1:10" x14ac:dyDescent="0.3">
      <c r="A21" s="120">
        <v>16</v>
      </c>
      <c r="B21" s="121" t="s">
        <v>1271</v>
      </c>
      <c r="C21" s="121" t="s">
        <v>202</v>
      </c>
      <c r="D21" s="122" t="s">
        <v>1257</v>
      </c>
      <c r="E21" s="123">
        <v>2007</v>
      </c>
      <c r="F21" s="117"/>
      <c r="G21" s="118"/>
      <c r="H21" s="118"/>
      <c r="I21" s="118"/>
      <c r="J21" s="118"/>
    </row>
    <row r="22" spans="1:10" x14ac:dyDescent="0.3">
      <c r="A22" s="120">
        <v>17</v>
      </c>
      <c r="B22" s="121" t="s">
        <v>1272</v>
      </c>
      <c r="C22" s="121" t="s">
        <v>209</v>
      </c>
      <c r="D22" s="122" t="s">
        <v>1264</v>
      </c>
      <c r="E22" s="123">
        <v>2105</v>
      </c>
      <c r="F22" s="117"/>
      <c r="G22" s="118"/>
      <c r="H22" s="118"/>
      <c r="I22" s="118"/>
      <c r="J22" s="118"/>
    </row>
    <row r="23" spans="1:10" x14ac:dyDescent="0.3">
      <c r="A23" s="120">
        <v>18</v>
      </c>
      <c r="B23" s="121" t="s">
        <v>1273</v>
      </c>
      <c r="C23" s="121" t="s">
        <v>24</v>
      </c>
      <c r="D23" s="122" t="s">
        <v>1203</v>
      </c>
      <c r="E23" s="123">
        <v>2260</v>
      </c>
      <c r="F23" s="117"/>
      <c r="G23" s="118"/>
      <c r="H23" s="118"/>
      <c r="I23" s="118"/>
      <c r="J23" s="118"/>
    </row>
    <row r="24" spans="1:10" x14ac:dyDescent="0.3">
      <c r="A24" s="120">
        <v>19</v>
      </c>
      <c r="B24" s="121" t="s">
        <v>1274</v>
      </c>
      <c r="C24" s="121" t="s">
        <v>24</v>
      </c>
      <c r="D24" s="122" t="s">
        <v>1203</v>
      </c>
      <c r="E24" s="123">
        <v>3150</v>
      </c>
      <c r="F24" s="117"/>
      <c r="G24" s="118"/>
      <c r="H24" s="118"/>
      <c r="I24" s="118"/>
      <c r="J24" s="118"/>
    </row>
    <row r="25" spans="1:10" x14ac:dyDescent="0.3">
      <c r="A25" s="120">
        <v>20</v>
      </c>
      <c r="B25" s="121" t="s">
        <v>1275</v>
      </c>
      <c r="C25" s="121" t="s">
        <v>24</v>
      </c>
      <c r="D25" s="122" t="s">
        <v>1203</v>
      </c>
      <c r="E25" s="123">
        <v>3350</v>
      </c>
      <c r="F25" s="117"/>
      <c r="G25" s="118"/>
      <c r="H25" s="118"/>
      <c r="I25" s="118"/>
      <c r="J25" s="118"/>
    </row>
    <row r="26" spans="1:10" x14ac:dyDescent="0.3">
      <c r="A26" s="120">
        <v>21</v>
      </c>
      <c r="B26" s="121" t="s">
        <v>1276</v>
      </c>
      <c r="C26" s="121" t="s">
        <v>61</v>
      </c>
      <c r="D26" s="122" t="s">
        <v>1264</v>
      </c>
      <c r="E26" s="123">
        <v>3800</v>
      </c>
      <c r="F26" s="117"/>
      <c r="G26" s="118"/>
      <c r="H26" s="118"/>
      <c r="I26" s="118"/>
      <c r="J26" s="118"/>
    </row>
    <row r="27" spans="1:10" x14ac:dyDescent="0.3">
      <c r="A27" s="120">
        <v>22</v>
      </c>
      <c r="B27" s="121" t="s">
        <v>1277</v>
      </c>
      <c r="C27" s="121" t="s">
        <v>24</v>
      </c>
      <c r="D27" s="122" t="s">
        <v>1264</v>
      </c>
      <c r="E27" s="123">
        <v>4000</v>
      </c>
      <c r="F27" s="117"/>
      <c r="G27" s="118"/>
      <c r="H27" s="118"/>
      <c r="I27" s="118"/>
      <c r="J27" s="118"/>
    </row>
    <row r="28" spans="1:10" x14ac:dyDescent="0.3">
      <c r="A28" s="120">
        <v>23</v>
      </c>
      <c r="B28" s="121" t="s">
        <v>1278</v>
      </c>
      <c r="C28" s="121" t="s">
        <v>24</v>
      </c>
      <c r="D28" s="122" t="s">
        <v>1264</v>
      </c>
      <c r="E28" s="123">
        <v>2817</v>
      </c>
      <c r="F28" s="117"/>
      <c r="G28" s="118"/>
      <c r="H28" s="118"/>
      <c r="I28" s="118"/>
      <c r="J28" s="118"/>
    </row>
    <row r="29" spans="1:10" x14ac:dyDescent="0.3">
      <c r="A29" s="120">
        <v>24</v>
      </c>
      <c r="B29" s="121" t="s">
        <v>1279</v>
      </c>
      <c r="C29" s="121" t="s">
        <v>133</v>
      </c>
      <c r="D29" s="122" t="s">
        <v>1264</v>
      </c>
      <c r="E29" s="123">
        <v>2450</v>
      </c>
      <c r="F29" s="117"/>
      <c r="G29" s="118"/>
      <c r="H29" s="118"/>
      <c r="I29" s="118"/>
      <c r="J29" s="118"/>
    </row>
    <row r="30" spans="1:10" ht="25.5" customHeight="1" x14ac:dyDescent="0.3">
      <c r="A30" s="294" t="s">
        <v>1280</v>
      </c>
      <c r="B30" s="294"/>
      <c r="C30" s="294"/>
      <c r="D30" s="294"/>
      <c r="E30" s="294"/>
      <c r="F30" s="117"/>
      <c r="G30" s="118"/>
      <c r="H30" s="118"/>
      <c r="I30" s="118"/>
      <c r="J30" s="118"/>
    </row>
    <row r="31" spans="1:10" x14ac:dyDescent="0.3">
      <c r="A31" s="120">
        <v>25</v>
      </c>
      <c r="B31" s="121" t="s">
        <v>1281</v>
      </c>
      <c r="C31" s="121" t="s">
        <v>80</v>
      </c>
      <c r="D31" s="122" t="s">
        <v>1264</v>
      </c>
      <c r="E31" s="123">
        <v>3650</v>
      </c>
      <c r="F31" s="117"/>
      <c r="G31" s="118"/>
      <c r="H31" s="118"/>
      <c r="I31" s="118"/>
      <c r="J31" s="118"/>
    </row>
    <row r="32" spans="1:10" x14ac:dyDescent="0.3">
      <c r="A32" s="120">
        <v>26</v>
      </c>
      <c r="B32" s="121" t="s">
        <v>1282</v>
      </c>
      <c r="C32" s="121" t="s">
        <v>80</v>
      </c>
      <c r="D32" s="122" t="s">
        <v>1264</v>
      </c>
      <c r="E32" s="123">
        <v>3822</v>
      </c>
      <c r="F32" s="117"/>
      <c r="G32" s="118"/>
      <c r="H32" s="118"/>
      <c r="I32" s="118"/>
      <c r="J32" s="118"/>
    </row>
    <row r="33" spans="1:10" x14ac:dyDescent="0.3">
      <c r="A33" s="120">
        <v>27</v>
      </c>
      <c r="B33" s="121" t="s">
        <v>1283</v>
      </c>
      <c r="C33" s="121" t="s">
        <v>73</v>
      </c>
      <c r="D33" s="122" t="s">
        <v>1262</v>
      </c>
      <c r="E33" s="123">
        <v>4300</v>
      </c>
      <c r="F33" s="117"/>
      <c r="G33" s="118"/>
      <c r="H33" s="118"/>
      <c r="I33" s="118"/>
      <c r="J33" s="118"/>
    </row>
    <row r="34" spans="1:10" x14ac:dyDescent="0.3">
      <c r="A34" s="120">
        <v>28</v>
      </c>
      <c r="B34" s="121" t="s">
        <v>1284</v>
      </c>
      <c r="C34" s="121" t="s">
        <v>41</v>
      </c>
      <c r="D34" s="122" t="s">
        <v>1264</v>
      </c>
      <c r="E34" s="123">
        <v>4100</v>
      </c>
      <c r="F34" s="117"/>
      <c r="G34" s="118"/>
      <c r="H34" s="118"/>
      <c r="I34" s="118"/>
      <c r="J34" s="118"/>
    </row>
    <row r="35" spans="1:10" x14ac:dyDescent="0.3">
      <c r="A35" s="120">
        <v>29</v>
      </c>
      <c r="B35" s="121" t="s">
        <v>1285</v>
      </c>
      <c r="C35" s="121" t="s">
        <v>41</v>
      </c>
      <c r="D35" s="122" t="s">
        <v>1264</v>
      </c>
      <c r="E35" s="123">
        <v>4100</v>
      </c>
      <c r="F35" s="117"/>
      <c r="G35" s="118"/>
      <c r="H35" s="118"/>
      <c r="I35" s="118"/>
      <c r="J35" s="118"/>
    </row>
    <row r="36" spans="1:10" x14ac:dyDescent="0.3">
      <c r="A36" s="120">
        <v>30</v>
      </c>
      <c r="B36" s="121" t="s">
        <v>1286</v>
      </c>
      <c r="C36" s="121" t="s">
        <v>41</v>
      </c>
      <c r="D36" s="122" t="s">
        <v>1264</v>
      </c>
      <c r="E36" s="123">
        <v>4110</v>
      </c>
      <c r="F36" s="117"/>
      <c r="G36" s="118"/>
      <c r="H36" s="118"/>
      <c r="I36" s="118"/>
      <c r="J36" s="118"/>
    </row>
    <row r="37" spans="1:10" x14ac:dyDescent="0.3">
      <c r="A37" s="120">
        <v>31</v>
      </c>
      <c r="B37" s="121" t="s">
        <v>1287</v>
      </c>
      <c r="C37" s="121" t="s">
        <v>41</v>
      </c>
      <c r="D37" s="122" t="s">
        <v>1264</v>
      </c>
      <c r="E37" s="123">
        <v>4205</v>
      </c>
      <c r="F37" s="117"/>
      <c r="G37" s="118"/>
      <c r="H37" s="118"/>
      <c r="I37" s="118"/>
      <c r="J37" s="118"/>
    </row>
    <row r="38" spans="1:10" x14ac:dyDescent="0.3">
      <c r="A38" s="120">
        <v>32</v>
      </c>
      <c r="B38" s="121" t="s">
        <v>1288</v>
      </c>
      <c r="C38" s="121" t="s">
        <v>110</v>
      </c>
      <c r="D38" s="122" t="s">
        <v>1289</v>
      </c>
      <c r="E38" s="123">
        <v>3800</v>
      </c>
      <c r="F38" s="117"/>
      <c r="G38" s="118"/>
      <c r="H38" s="118"/>
      <c r="I38" s="118"/>
      <c r="J38" s="118"/>
    </row>
    <row r="39" spans="1:10" x14ac:dyDescent="0.3">
      <c r="A39" s="120">
        <v>33</v>
      </c>
      <c r="B39" s="121" t="s">
        <v>1290</v>
      </c>
      <c r="C39" s="121" t="s">
        <v>110</v>
      </c>
      <c r="D39" s="122" t="s">
        <v>1262</v>
      </c>
      <c r="E39" s="123">
        <v>3860</v>
      </c>
      <c r="F39" s="117"/>
      <c r="G39" s="118"/>
      <c r="H39" s="118"/>
      <c r="I39" s="118"/>
      <c r="J39" s="118"/>
    </row>
    <row r="40" spans="1:10" x14ac:dyDescent="0.3">
      <c r="A40" s="120">
        <v>34</v>
      </c>
      <c r="B40" s="121" t="s">
        <v>1291</v>
      </c>
      <c r="C40" s="121" t="s">
        <v>152</v>
      </c>
      <c r="D40" s="122" t="s">
        <v>1257</v>
      </c>
      <c r="E40" s="123">
        <v>4020</v>
      </c>
      <c r="F40" s="117"/>
      <c r="G40" s="118"/>
      <c r="H40" s="118"/>
      <c r="I40" s="118"/>
      <c r="J40" s="118"/>
    </row>
    <row r="41" spans="1:10" x14ac:dyDescent="0.3">
      <c r="A41" s="120">
        <v>35</v>
      </c>
      <c r="B41" s="121" t="s">
        <v>1292</v>
      </c>
      <c r="C41" s="121" t="s">
        <v>152</v>
      </c>
      <c r="D41" s="122" t="s">
        <v>1257</v>
      </c>
      <c r="E41" s="123">
        <v>4155</v>
      </c>
      <c r="F41" s="117"/>
      <c r="G41" s="118"/>
      <c r="H41" s="118"/>
      <c r="I41" s="118"/>
      <c r="J41" s="118"/>
    </row>
    <row r="42" spans="1:10" x14ac:dyDescent="0.3">
      <c r="A42" s="120">
        <v>36</v>
      </c>
      <c r="B42" s="121" t="s">
        <v>1293</v>
      </c>
      <c r="C42" s="121" t="s">
        <v>152</v>
      </c>
      <c r="D42" s="122" t="s">
        <v>1257</v>
      </c>
      <c r="E42" s="123">
        <v>4200</v>
      </c>
      <c r="F42" s="117"/>
      <c r="G42" s="118"/>
      <c r="H42" s="118"/>
      <c r="I42" s="118"/>
      <c r="J42" s="118"/>
    </row>
    <row r="43" spans="1:10" x14ac:dyDescent="0.3">
      <c r="A43" s="120">
        <v>37</v>
      </c>
      <c r="B43" s="121" t="s">
        <v>1294</v>
      </c>
      <c r="C43" s="121" t="s">
        <v>152</v>
      </c>
      <c r="D43" s="122" t="s">
        <v>1262</v>
      </c>
      <c r="E43" s="123">
        <v>4150</v>
      </c>
      <c r="F43" s="117"/>
      <c r="G43" s="118"/>
      <c r="H43" s="118"/>
      <c r="I43" s="118"/>
      <c r="J43" s="118"/>
    </row>
    <row r="44" spans="1:10" x14ac:dyDescent="0.3">
      <c r="A44" s="120">
        <v>38</v>
      </c>
      <c r="B44" s="121" t="s">
        <v>1295</v>
      </c>
      <c r="C44" s="121" t="s">
        <v>152</v>
      </c>
      <c r="D44" s="122" t="s">
        <v>1262</v>
      </c>
      <c r="E44" s="123">
        <v>4160</v>
      </c>
      <c r="F44" s="117"/>
      <c r="G44" s="118"/>
      <c r="H44" s="118"/>
      <c r="I44" s="118"/>
      <c r="J44" s="118"/>
    </row>
    <row r="45" spans="1:10" x14ac:dyDescent="0.3">
      <c r="A45" s="120">
        <v>39</v>
      </c>
      <c r="B45" s="121" t="s">
        <v>1296</v>
      </c>
      <c r="C45" s="121" t="s">
        <v>157</v>
      </c>
      <c r="D45" s="122" t="s">
        <v>1264</v>
      </c>
      <c r="E45" s="123">
        <v>4110</v>
      </c>
      <c r="F45" s="117"/>
      <c r="G45" s="118"/>
      <c r="H45" s="118"/>
      <c r="I45" s="118"/>
      <c r="J45" s="118"/>
    </row>
    <row r="46" spans="1:10" x14ac:dyDescent="0.3">
      <c r="A46" s="120">
        <v>40</v>
      </c>
      <c r="B46" s="121" t="s">
        <v>1297</v>
      </c>
      <c r="C46" s="121" t="s">
        <v>121</v>
      </c>
      <c r="D46" s="122" t="s">
        <v>1262</v>
      </c>
      <c r="E46" s="123">
        <v>4120</v>
      </c>
      <c r="F46" s="117"/>
      <c r="G46" s="118"/>
      <c r="H46" s="118"/>
      <c r="I46" s="118"/>
      <c r="J46" s="118"/>
    </row>
    <row r="47" spans="1:10" x14ac:dyDescent="0.3">
      <c r="A47" s="120">
        <v>41</v>
      </c>
      <c r="B47" s="121" t="s">
        <v>1298</v>
      </c>
      <c r="C47" s="121" t="s">
        <v>121</v>
      </c>
      <c r="D47" s="122" t="s">
        <v>1264</v>
      </c>
      <c r="E47" s="123">
        <v>4095</v>
      </c>
      <c r="F47" s="117"/>
      <c r="G47" s="118"/>
      <c r="H47" s="118"/>
      <c r="I47" s="118"/>
      <c r="J47" s="118"/>
    </row>
    <row r="48" spans="1:10" x14ac:dyDescent="0.3">
      <c r="F48" s="117"/>
      <c r="G48" s="118"/>
      <c r="H48" s="118"/>
      <c r="I48" s="118"/>
      <c r="J48" s="118"/>
    </row>
    <row r="49" spans="1:5" ht="14.25" customHeight="1" x14ac:dyDescent="0.3">
      <c r="A49" s="291" t="s">
        <v>1299</v>
      </c>
      <c r="B49" s="291"/>
      <c r="C49" s="291"/>
      <c r="D49" s="291"/>
      <c r="E49" s="291"/>
    </row>
    <row r="50" spans="1:5" x14ac:dyDescent="0.3">
      <c r="A50" s="291"/>
      <c r="B50" s="291"/>
      <c r="C50" s="291"/>
      <c r="D50" s="291"/>
      <c r="E50" s="291"/>
    </row>
  </sheetData>
  <mergeCells count="6">
    <mergeCell ref="A49:E50"/>
    <mergeCell ref="A1:J1"/>
    <mergeCell ref="A2:E2"/>
    <mergeCell ref="A3:E3"/>
    <mergeCell ref="A5:E5"/>
    <mergeCell ref="A30:E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0"/>
  <sheetViews>
    <sheetView workbookViewId="0">
      <selection sqref="A1:C1"/>
    </sheetView>
  </sheetViews>
  <sheetFormatPr baseColWidth="10" defaultRowHeight="15.75" x14ac:dyDescent="0.3"/>
  <cols>
    <col min="1" max="1" width="17.44140625" customWidth="1"/>
    <col min="9" max="9" width="9.44140625" customWidth="1"/>
    <col min="10" max="10" width="7" customWidth="1"/>
  </cols>
  <sheetData>
    <row r="1" spans="1:10" x14ac:dyDescent="0.3">
      <c r="A1" s="297" t="s">
        <v>1300</v>
      </c>
      <c r="B1" s="297"/>
      <c r="C1" s="297"/>
      <c r="D1" s="125"/>
      <c r="E1" s="125"/>
      <c r="F1" s="125"/>
      <c r="G1" s="125"/>
      <c r="H1" s="125"/>
      <c r="I1" s="125"/>
      <c r="J1" s="125"/>
    </row>
    <row r="2" spans="1:10" x14ac:dyDescent="0.3">
      <c r="A2" s="301" t="s">
        <v>1312</v>
      </c>
      <c r="B2" s="301"/>
      <c r="C2" s="301"/>
      <c r="D2" s="301"/>
      <c r="E2" s="301"/>
      <c r="F2" s="15"/>
      <c r="G2" s="15"/>
      <c r="H2" s="126"/>
      <c r="I2" s="126"/>
      <c r="J2" s="126"/>
    </row>
    <row r="3" spans="1:10" x14ac:dyDescent="0.3">
      <c r="A3" s="127"/>
      <c r="B3" s="127"/>
      <c r="C3" s="127"/>
      <c r="D3" s="127"/>
      <c r="E3" s="127"/>
      <c r="F3" s="127"/>
      <c r="G3" s="127"/>
      <c r="H3" s="127"/>
      <c r="I3" s="127"/>
      <c r="J3" s="127"/>
    </row>
    <row r="4" spans="1:10" x14ac:dyDescent="0.3">
      <c r="A4" s="152" t="s">
        <v>1301</v>
      </c>
      <c r="B4" s="298" t="s">
        <v>1302</v>
      </c>
      <c r="C4" s="298"/>
      <c r="D4" s="298"/>
      <c r="E4" s="298"/>
      <c r="F4" s="298"/>
      <c r="G4" s="298"/>
      <c r="H4" s="298"/>
      <c r="I4" s="298"/>
      <c r="J4" s="298"/>
    </row>
    <row r="5" spans="1:10" ht="18" customHeight="1" x14ac:dyDescent="0.3">
      <c r="A5" s="299" t="s">
        <v>1303</v>
      </c>
      <c r="B5" s="300" t="s">
        <v>1304</v>
      </c>
      <c r="C5" s="300"/>
      <c r="D5" s="300"/>
      <c r="E5" s="300"/>
      <c r="F5" s="300"/>
      <c r="G5" s="300"/>
      <c r="H5" s="300"/>
      <c r="I5" s="300"/>
      <c r="J5" s="300"/>
    </row>
    <row r="6" spans="1:10" ht="18" customHeight="1" x14ac:dyDescent="0.3">
      <c r="A6" s="299"/>
      <c r="B6" s="300"/>
      <c r="C6" s="300"/>
      <c r="D6" s="300"/>
      <c r="E6" s="300"/>
      <c r="F6" s="300"/>
      <c r="G6" s="300"/>
      <c r="H6" s="300"/>
      <c r="I6" s="300"/>
      <c r="J6" s="300"/>
    </row>
    <row r="7" spans="1:10" ht="27.75" customHeight="1" x14ac:dyDescent="0.3">
      <c r="A7" s="299"/>
      <c r="B7" s="300" t="s">
        <v>1305</v>
      </c>
      <c r="C7" s="300"/>
      <c r="D7" s="300"/>
      <c r="E7" s="300"/>
      <c r="F7" s="300"/>
      <c r="G7" s="300"/>
      <c r="H7" s="300"/>
      <c r="I7" s="300"/>
      <c r="J7" s="300"/>
    </row>
    <row r="8" spans="1:10" ht="18" customHeight="1" x14ac:dyDescent="0.3">
      <c r="A8" s="153" t="s">
        <v>1306</v>
      </c>
      <c r="B8" s="295" t="s">
        <v>450</v>
      </c>
      <c r="C8" s="295"/>
      <c r="D8" s="295"/>
      <c r="E8" s="295"/>
      <c r="F8" s="295"/>
      <c r="G8" s="295"/>
      <c r="H8" s="295"/>
      <c r="I8" s="295"/>
      <c r="J8" s="295"/>
    </row>
    <row r="9" spans="1:10" ht="18" customHeight="1" x14ac:dyDescent="0.3">
      <c r="A9" s="153" t="s">
        <v>1219</v>
      </c>
      <c r="B9" s="295" t="s">
        <v>1307</v>
      </c>
      <c r="C9" s="295"/>
      <c r="D9" s="295"/>
      <c r="E9" s="295"/>
      <c r="F9" s="295"/>
      <c r="G9" s="295"/>
      <c r="H9" s="295"/>
      <c r="I9" s="295"/>
      <c r="J9" s="295"/>
    </row>
    <row r="10" spans="1:10" ht="20.25" customHeight="1" x14ac:dyDescent="0.3">
      <c r="A10" s="296" t="s">
        <v>1308</v>
      </c>
      <c r="B10" s="296"/>
      <c r="C10" s="296"/>
      <c r="D10" s="296"/>
      <c r="E10" s="296"/>
      <c r="F10" s="296"/>
      <c r="G10" s="296"/>
      <c r="H10" s="296"/>
      <c r="I10" s="296"/>
      <c r="J10" s="296"/>
    </row>
  </sheetData>
  <mergeCells count="9">
    <mergeCell ref="B8:J8"/>
    <mergeCell ref="B9:J9"/>
    <mergeCell ref="A10:J10"/>
    <mergeCell ref="A1:C1"/>
    <mergeCell ref="B4:J4"/>
    <mergeCell ref="A5:A7"/>
    <mergeCell ref="B5:J6"/>
    <mergeCell ref="B7:J7"/>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J4:N264"/>
  <sheetViews>
    <sheetView workbookViewId="0"/>
  </sheetViews>
  <sheetFormatPr baseColWidth="10" defaultRowHeight="12.75" x14ac:dyDescent="0.2"/>
  <cols>
    <col min="1" max="1" width="1.77734375" style="7" customWidth="1"/>
    <col min="2" max="9" width="10.109375" style="7" customWidth="1"/>
    <col min="10" max="10" width="11.5546875" style="7"/>
    <col min="11" max="11" width="12.5546875" style="7" customWidth="1"/>
    <col min="12" max="12" width="11.5546875" style="7"/>
    <col min="13" max="13" width="12.88671875" style="7" customWidth="1"/>
    <col min="14" max="16384" width="11.5546875" style="7"/>
  </cols>
  <sheetData>
    <row r="4" spans="10:12" x14ac:dyDescent="0.2">
      <c r="J4" s="6"/>
      <c r="K4" s="6"/>
    </row>
    <row r="12" spans="10:12" x14ac:dyDescent="0.2">
      <c r="K12" s="131"/>
    </row>
    <row r="13" spans="10:12" ht="15" x14ac:dyDescent="0.2">
      <c r="K13" s="134"/>
      <c r="L13" s="133"/>
    </row>
    <row r="14" spans="10:12" x14ac:dyDescent="0.2">
      <c r="K14" s="131"/>
    </row>
    <row r="20" spans="11:11" x14ac:dyDescent="0.2">
      <c r="K20" s="132"/>
    </row>
    <row r="88" spans="11:11" x14ac:dyDescent="0.2">
      <c r="K88" s="8"/>
    </row>
    <row r="89" spans="11:11" x14ac:dyDescent="0.2">
      <c r="K89" s="8"/>
    </row>
    <row r="90" spans="11:11" x14ac:dyDescent="0.2">
      <c r="K90" s="8"/>
    </row>
    <row r="91" spans="11:11" x14ac:dyDescent="0.2">
      <c r="K91" s="8"/>
    </row>
    <row r="92" spans="11:11" x14ac:dyDescent="0.2">
      <c r="K92" s="8"/>
    </row>
    <row r="93" spans="11:11" x14ac:dyDescent="0.2">
      <c r="K93" s="8"/>
    </row>
    <row r="94" spans="11:11" x14ac:dyDescent="0.2">
      <c r="K94" s="8"/>
    </row>
    <row r="95" spans="11:11" x14ac:dyDescent="0.2">
      <c r="K95" s="8"/>
    </row>
    <row r="96" spans="11:11" x14ac:dyDescent="0.2">
      <c r="K96" s="8"/>
    </row>
    <row r="97" spans="11:12" x14ac:dyDescent="0.2">
      <c r="K97" s="8"/>
    </row>
    <row r="98" spans="11:12" x14ac:dyDescent="0.2">
      <c r="K98" s="8"/>
    </row>
    <row r="99" spans="11:12" x14ac:dyDescent="0.2">
      <c r="K99" s="8"/>
    </row>
    <row r="100" spans="11:12" x14ac:dyDescent="0.2">
      <c r="K100" s="8"/>
    </row>
    <row r="101" spans="11:12" x14ac:dyDescent="0.2">
      <c r="K101" s="8"/>
    </row>
    <row r="102" spans="11:12" x14ac:dyDescent="0.2">
      <c r="K102" s="9"/>
      <c r="L102" s="10"/>
    </row>
    <row r="105" spans="11:12" x14ac:dyDescent="0.2">
      <c r="K105" s="8"/>
    </row>
    <row r="106" spans="11:12" x14ac:dyDescent="0.2">
      <c r="K106" s="8"/>
    </row>
    <row r="107" spans="11:12" x14ac:dyDescent="0.2">
      <c r="K107" s="8"/>
    </row>
    <row r="108" spans="11:12" x14ac:dyDescent="0.2">
      <c r="K108" s="8"/>
    </row>
    <row r="109" spans="11:12" x14ac:dyDescent="0.2">
      <c r="K109" s="8"/>
    </row>
    <row r="110" spans="11:12" x14ac:dyDescent="0.2">
      <c r="K110" s="8"/>
    </row>
    <row r="111" spans="11:12" x14ac:dyDescent="0.2">
      <c r="K111" s="8"/>
    </row>
    <row r="112" spans="11:12" x14ac:dyDescent="0.2">
      <c r="K112" s="8"/>
    </row>
    <row r="113" spans="11:12" x14ac:dyDescent="0.2">
      <c r="K113" s="8"/>
    </row>
    <row r="114" spans="11:12" x14ac:dyDescent="0.2">
      <c r="K114" s="8"/>
    </row>
    <row r="115" spans="11:12" x14ac:dyDescent="0.2">
      <c r="K115" s="8"/>
    </row>
    <row r="116" spans="11:12" x14ac:dyDescent="0.2">
      <c r="K116" s="8"/>
    </row>
    <row r="117" spans="11:12" x14ac:dyDescent="0.2">
      <c r="K117" s="8"/>
    </row>
    <row r="118" spans="11:12" x14ac:dyDescent="0.2">
      <c r="K118" s="8"/>
    </row>
    <row r="119" spans="11:12" x14ac:dyDescent="0.2">
      <c r="K119" s="8"/>
    </row>
    <row r="120" spans="11:12" x14ac:dyDescent="0.2">
      <c r="K120" s="8"/>
    </row>
    <row r="121" spans="11:12" x14ac:dyDescent="0.2">
      <c r="K121" s="8"/>
      <c r="L121" s="10"/>
    </row>
    <row r="123" spans="11:12" x14ac:dyDescent="0.2">
      <c r="K123" s="8"/>
    </row>
    <row r="124" spans="11:12" x14ac:dyDescent="0.2">
      <c r="K124" s="8"/>
    </row>
    <row r="125" spans="11:12" x14ac:dyDescent="0.2">
      <c r="K125" s="8"/>
    </row>
    <row r="126" spans="11:12" x14ac:dyDescent="0.2">
      <c r="K126" s="8"/>
    </row>
    <row r="127" spans="11:12" x14ac:dyDescent="0.2">
      <c r="K127" s="8"/>
    </row>
    <row r="128" spans="11:12" x14ac:dyDescent="0.2">
      <c r="K128" s="8"/>
    </row>
    <row r="129" spans="11:14" x14ac:dyDescent="0.2">
      <c r="K129" s="8"/>
    </row>
    <row r="130" spans="11:14" x14ac:dyDescent="0.2">
      <c r="K130" s="8"/>
    </row>
    <row r="131" spans="11:14" x14ac:dyDescent="0.2">
      <c r="K131" s="8"/>
    </row>
    <row r="132" spans="11:14" x14ac:dyDescent="0.2">
      <c r="K132" s="8"/>
    </row>
    <row r="133" spans="11:14" x14ac:dyDescent="0.2">
      <c r="K133" s="8"/>
    </row>
    <row r="134" spans="11:14" x14ac:dyDescent="0.2">
      <c r="K134" s="8"/>
    </row>
    <row r="135" spans="11:14" x14ac:dyDescent="0.2">
      <c r="K135" s="8"/>
      <c r="L135" s="10"/>
    </row>
    <row r="136" spans="11:14" x14ac:dyDescent="0.2">
      <c r="M136" s="8"/>
    </row>
    <row r="137" spans="11:14" x14ac:dyDescent="0.2">
      <c r="N137" s="10"/>
    </row>
    <row r="138" spans="11:14" x14ac:dyDescent="0.2">
      <c r="K138" s="8"/>
    </row>
    <row r="140" spans="11:14" x14ac:dyDescent="0.2">
      <c r="K140" s="11"/>
    </row>
    <row r="142" spans="11:14" x14ac:dyDescent="0.2">
      <c r="K142" s="8"/>
    </row>
    <row r="264" spans="10:10" x14ac:dyDescent="0.2">
      <c r="J264" s="12"/>
    </row>
  </sheetData>
  <pageMargins left="0.7" right="0.7" top="0.75" bottom="0.75" header="0.3" footer="0.3"/>
  <pageSetup paperSize="9"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48"/>
  <sheetViews>
    <sheetView workbookViewId="0">
      <selection sqref="A1:B1"/>
    </sheetView>
  </sheetViews>
  <sheetFormatPr baseColWidth="10" defaultRowHeight="15" customHeight="1" x14ac:dyDescent="0.3"/>
  <cols>
    <col min="1" max="2" width="11.5546875" style="70"/>
    <col min="3" max="3" width="42.88671875" style="70" customWidth="1"/>
    <col min="4" max="4" width="25.109375" style="70" customWidth="1"/>
    <col min="5" max="5" width="11.5546875" style="70"/>
    <col min="6" max="6" width="16.77734375" style="70" customWidth="1"/>
    <col min="7" max="7" width="14" style="70" customWidth="1"/>
    <col min="8" max="8" width="14.88671875" style="70" customWidth="1"/>
    <col min="9" max="9" width="16.44140625" style="70" customWidth="1"/>
    <col min="10" max="16384" width="11.5546875" style="70"/>
  </cols>
  <sheetData>
    <row r="1" spans="1:9" ht="15" customHeight="1" x14ac:dyDescent="0.3">
      <c r="A1" s="199" t="s">
        <v>14</v>
      </c>
      <c r="B1" s="199"/>
      <c r="C1" s="180"/>
      <c r="D1" s="180"/>
      <c r="E1" s="180"/>
      <c r="F1" s="180"/>
      <c r="G1" s="180"/>
      <c r="H1" s="180"/>
      <c r="I1" s="180"/>
    </row>
    <row r="2" spans="1:9" ht="15" customHeight="1" x14ac:dyDescent="0.3">
      <c r="A2" s="193" t="s">
        <v>15</v>
      </c>
      <c r="B2" s="16"/>
      <c r="C2" s="16"/>
      <c r="D2" s="16"/>
      <c r="E2" s="16"/>
      <c r="F2" s="16"/>
      <c r="G2" s="16"/>
      <c r="H2" s="16"/>
      <c r="I2" s="16"/>
    </row>
    <row r="3" spans="1:9" ht="15" customHeight="1" x14ac:dyDescent="0.3">
      <c r="A3" s="181"/>
      <c r="B3" s="181"/>
      <c r="C3" s="181"/>
      <c r="D3" s="181"/>
      <c r="E3" s="181"/>
      <c r="F3" s="181"/>
      <c r="G3" s="181"/>
      <c r="H3" s="181"/>
      <c r="I3" s="181"/>
    </row>
    <row r="4" spans="1:9" ht="24.95" customHeight="1" x14ac:dyDescent="0.3">
      <c r="A4" s="182" t="s">
        <v>16</v>
      </c>
      <c r="B4" s="182" t="s">
        <v>17</v>
      </c>
      <c r="C4" s="182" t="s">
        <v>18</v>
      </c>
      <c r="D4" s="200" t="s">
        <v>19</v>
      </c>
      <c r="E4" s="200"/>
      <c r="F4" s="182" t="s">
        <v>20</v>
      </c>
      <c r="G4" s="182" t="s">
        <v>21</v>
      </c>
      <c r="H4" s="182" t="s">
        <v>22</v>
      </c>
      <c r="I4" s="182" t="s">
        <v>23</v>
      </c>
    </row>
    <row r="5" spans="1:9" ht="24.95" customHeight="1" x14ac:dyDescent="0.3">
      <c r="A5" s="183" t="s">
        <v>24</v>
      </c>
      <c r="B5" s="184" t="s">
        <v>25</v>
      </c>
      <c r="C5" s="183" t="s">
        <v>26</v>
      </c>
      <c r="D5" s="183" t="s">
        <v>27</v>
      </c>
      <c r="E5" s="185">
        <v>1863</v>
      </c>
      <c r="F5" s="185"/>
      <c r="G5" s="184" t="s">
        <v>2366</v>
      </c>
      <c r="H5" s="184" t="s">
        <v>28</v>
      </c>
      <c r="I5" s="184" t="s">
        <v>29</v>
      </c>
    </row>
    <row r="6" spans="1:9" ht="24.95" customHeight="1" x14ac:dyDescent="0.3">
      <c r="A6" s="186" t="s">
        <v>30</v>
      </c>
      <c r="B6" s="187" t="s">
        <v>31</v>
      </c>
      <c r="C6" s="186" t="s">
        <v>32</v>
      </c>
      <c r="D6" s="186" t="s">
        <v>33</v>
      </c>
      <c r="E6" s="188">
        <v>1919</v>
      </c>
      <c r="F6" s="186" t="s">
        <v>34</v>
      </c>
      <c r="G6" s="187" t="s">
        <v>2367</v>
      </c>
      <c r="H6" s="187" t="s">
        <v>35</v>
      </c>
      <c r="I6" s="187" t="s">
        <v>36</v>
      </c>
    </row>
    <row r="7" spans="1:9" ht="24.95" customHeight="1" x14ac:dyDescent="0.3">
      <c r="A7" s="186" t="s">
        <v>37</v>
      </c>
      <c r="B7" s="187" t="s">
        <v>38</v>
      </c>
      <c r="C7" s="189" t="s">
        <v>39</v>
      </c>
      <c r="D7" s="186" t="s">
        <v>40</v>
      </c>
      <c r="E7" s="188">
        <v>1884</v>
      </c>
      <c r="F7" s="186" t="s">
        <v>41</v>
      </c>
      <c r="G7" s="187" t="s">
        <v>2368</v>
      </c>
      <c r="H7" s="187" t="s">
        <v>28</v>
      </c>
      <c r="I7" s="187" t="s">
        <v>42</v>
      </c>
    </row>
    <row r="8" spans="1:9" ht="24.95" customHeight="1" x14ac:dyDescent="0.3">
      <c r="A8" s="186" t="s">
        <v>43</v>
      </c>
      <c r="B8" s="187" t="s">
        <v>44</v>
      </c>
      <c r="C8" s="186" t="s">
        <v>45</v>
      </c>
      <c r="D8" s="186" t="s">
        <v>46</v>
      </c>
      <c r="E8" s="188">
        <v>1925</v>
      </c>
      <c r="F8" s="186" t="s">
        <v>34</v>
      </c>
      <c r="G8" s="187" t="s">
        <v>2369</v>
      </c>
      <c r="H8" s="187" t="s">
        <v>28</v>
      </c>
      <c r="I8" s="187" t="s">
        <v>47</v>
      </c>
    </row>
    <row r="9" spans="1:9" ht="24.95" customHeight="1" x14ac:dyDescent="0.3">
      <c r="A9" s="186" t="s">
        <v>48</v>
      </c>
      <c r="B9" s="187" t="s">
        <v>49</v>
      </c>
      <c r="C9" s="190" t="s">
        <v>50</v>
      </c>
      <c r="D9" s="186" t="s">
        <v>51</v>
      </c>
      <c r="E9" s="188">
        <v>1956</v>
      </c>
      <c r="F9" s="186" t="s">
        <v>52</v>
      </c>
      <c r="G9" s="187" t="s">
        <v>2370</v>
      </c>
      <c r="H9" s="187" t="s">
        <v>53</v>
      </c>
      <c r="I9" s="187" t="s">
        <v>54</v>
      </c>
    </row>
    <row r="10" spans="1:9" ht="24.95" customHeight="1" x14ac:dyDescent="0.3">
      <c r="A10" s="186" t="s">
        <v>55</v>
      </c>
      <c r="B10" s="187" t="s">
        <v>56</v>
      </c>
      <c r="C10" s="186" t="s">
        <v>57</v>
      </c>
      <c r="D10" s="186" t="s">
        <v>58</v>
      </c>
      <c r="E10" s="188">
        <v>1884</v>
      </c>
      <c r="F10" s="188"/>
      <c r="G10" s="187" t="s">
        <v>2371</v>
      </c>
      <c r="H10" s="187" t="s">
        <v>59</v>
      </c>
      <c r="I10" s="187" t="s">
        <v>60</v>
      </c>
    </row>
    <row r="11" spans="1:9" ht="24.95" customHeight="1" x14ac:dyDescent="0.3">
      <c r="A11" s="186" t="s">
        <v>61</v>
      </c>
      <c r="B11" s="187" t="s">
        <v>44</v>
      </c>
      <c r="C11" s="191" t="s">
        <v>62</v>
      </c>
      <c r="D11" s="188"/>
      <c r="E11" s="188">
        <v>1827</v>
      </c>
      <c r="F11" s="188"/>
      <c r="G11" s="187" t="s">
        <v>2372</v>
      </c>
      <c r="H11" s="187" t="s">
        <v>63</v>
      </c>
      <c r="I11" s="187" t="s">
        <v>64</v>
      </c>
    </row>
    <row r="12" spans="1:9" ht="24.95" customHeight="1" x14ac:dyDescent="0.3">
      <c r="A12" s="186" t="s">
        <v>41</v>
      </c>
      <c r="B12" s="187" t="s">
        <v>65</v>
      </c>
      <c r="C12" s="189" t="s">
        <v>66</v>
      </c>
      <c r="D12" s="186" t="s">
        <v>67</v>
      </c>
      <c r="E12" s="188">
        <v>1884</v>
      </c>
      <c r="F12" s="188"/>
      <c r="G12" s="187" t="s">
        <v>2373</v>
      </c>
      <c r="H12" s="187" t="s">
        <v>28</v>
      </c>
      <c r="I12" s="187" t="s">
        <v>68</v>
      </c>
    </row>
    <row r="13" spans="1:9" ht="24.95" customHeight="1" x14ac:dyDescent="0.3">
      <c r="A13" s="186" t="s">
        <v>69</v>
      </c>
      <c r="B13" s="187" t="s">
        <v>70</v>
      </c>
      <c r="C13" s="186" t="s">
        <v>71</v>
      </c>
      <c r="D13" s="186" t="s">
        <v>72</v>
      </c>
      <c r="E13" s="188">
        <v>1886</v>
      </c>
      <c r="F13" s="188" t="s">
        <v>73</v>
      </c>
      <c r="G13" s="187" t="s">
        <v>2374</v>
      </c>
      <c r="H13" s="187" t="s">
        <v>74</v>
      </c>
      <c r="I13" s="187" t="s">
        <v>75</v>
      </c>
    </row>
    <row r="14" spans="1:9" ht="24.95" customHeight="1" x14ac:dyDescent="0.3">
      <c r="A14" s="189" t="s">
        <v>76</v>
      </c>
      <c r="B14" s="187" t="s">
        <v>77</v>
      </c>
      <c r="C14" s="186" t="s">
        <v>78</v>
      </c>
      <c r="D14" s="186" t="s">
        <v>79</v>
      </c>
      <c r="E14" s="188">
        <v>1923</v>
      </c>
      <c r="F14" s="186" t="s">
        <v>80</v>
      </c>
      <c r="G14" s="187" t="s">
        <v>2375</v>
      </c>
      <c r="H14" s="187" t="s">
        <v>28</v>
      </c>
      <c r="I14" s="187" t="s">
        <v>81</v>
      </c>
    </row>
    <row r="15" spans="1:9" ht="24.95" customHeight="1" x14ac:dyDescent="0.3">
      <c r="A15" s="186" t="s">
        <v>82</v>
      </c>
      <c r="B15" s="187" t="s">
        <v>83</v>
      </c>
      <c r="C15" s="189" t="s">
        <v>84</v>
      </c>
      <c r="D15" s="186" t="s">
        <v>85</v>
      </c>
      <c r="E15" s="188">
        <v>1939</v>
      </c>
      <c r="F15" s="186" t="s">
        <v>86</v>
      </c>
      <c r="G15" s="187" t="s">
        <v>2376</v>
      </c>
      <c r="H15" s="187" t="s">
        <v>74</v>
      </c>
      <c r="I15" s="187" t="s">
        <v>87</v>
      </c>
    </row>
    <row r="16" spans="1:9" ht="24.95" customHeight="1" x14ac:dyDescent="0.3">
      <c r="A16" s="186" t="s">
        <v>88</v>
      </c>
      <c r="B16" s="187" t="s">
        <v>89</v>
      </c>
      <c r="C16" s="189" t="s">
        <v>90</v>
      </c>
      <c r="D16" s="188"/>
      <c r="E16" s="188">
        <v>1864</v>
      </c>
      <c r="F16" s="188"/>
      <c r="G16" s="187" t="s">
        <v>2377</v>
      </c>
      <c r="H16" s="187" t="s">
        <v>74</v>
      </c>
      <c r="I16" s="187" t="s">
        <v>91</v>
      </c>
    </row>
    <row r="17" spans="1:9" ht="24.95" customHeight="1" x14ac:dyDescent="0.3">
      <c r="A17" s="186" t="s">
        <v>34</v>
      </c>
      <c r="B17" s="187" t="s">
        <v>92</v>
      </c>
      <c r="C17" s="186" t="s">
        <v>45</v>
      </c>
      <c r="D17" s="188"/>
      <c r="E17" s="188">
        <v>1541</v>
      </c>
      <c r="F17" s="188"/>
      <c r="G17" s="187" t="s">
        <v>2378</v>
      </c>
      <c r="H17" s="187" t="s">
        <v>93</v>
      </c>
      <c r="I17" s="187" t="s">
        <v>94</v>
      </c>
    </row>
    <row r="18" spans="1:9" ht="24.95" customHeight="1" x14ac:dyDescent="0.3">
      <c r="A18" s="186" t="s">
        <v>95</v>
      </c>
      <c r="B18" s="187" t="s">
        <v>96</v>
      </c>
      <c r="C18" s="191" t="s">
        <v>97</v>
      </c>
      <c r="D18" s="188"/>
      <c r="E18" s="188">
        <v>1918</v>
      </c>
      <c r="F18" s="186" t="s">
        <v>61</v>
      </c>
      <c r="G18" s="187" t="s">
        <v>2379</v>
      </c>
      <c r="H18" s="187" t="s">
        <v>98</v>
      </c>
      <c r="I18" s="187" t="s">
        <v>99</v>
      </c>
    </row>
    <row r="19" spans="1:9" ht="24.95" customHeight="1" x14ac:dyDescent="0.3">
      <c r="A19" s="186" t="s">
        <v>100</v>
      </c>
      <c r="B19" s="187" t="s">
        <v>101</v>
      </c>
      <c r="C19" s="191" t="s">
        <v>102</v>
      </c>
      <c r="D19" s="188"/>
      <c r="E19" s="188">
        <v>1953</v>
      </c>
      <c r="F19" s="186" t="s">
        <v>43</v>
      </c>
      <c r="G19" s="187" t="s">
        <v>2380</v>
      </c>
      <c r="H19" s="187" t="s">
        <v>103</v>
      </c>
      <c r="I19" s="187" t="s">
        <v>104</v>
      </c>
    </row>
    <row r="20" spans="1:9" ht="24.95" customHeight="1" x14ac:dyDescent="0.3">
      <c r="A20" s="186" t="s">
        <v>105</v>
      </c>
      <c r="B20" s="187" t="s">
        <v>106</v>
      </c>
      <c r="C20" s="186" t="s">
        <v>107</v>
      </c>
      <c r="D20" s="186" t="s">
        <v>108</v>
      </c>
      <c r="E20" s="188">
        <v>1947</v>
      </c>
      <c r="F20" s="186" t="s">
        <v>52</v>
      </c>
      <c r="G20" s="187" t="s">
        <v>2381</v>
      </c>
      <c r="H20" s="187" t="s">
        <v>93</v>
      </c>
      <c r="I20" s="187" t="s">
        <v>109</v>
      </c>
    </row>
    <row r="21" spans="1:9" ht="24.95" customHeight="1" x14ac:dyDescent="0.3">
      <c r="A21" s="186" t="s">
        <v>110</v>
      </c>
      <c r="B21" s="187" t="s">
        <v>111</v>
      </c>
      <c r="C21" s="189" t="s">
        <v>112</v>
      </c>
      <c r="D21" s="186" t="s">
        <v>113</v>
      </c>
      <c r="E21" s="188">
        <v>1864</v>
      </c>
      <c r="F21" s="188"/>
      <c r="G21" s="187" t="s">
        <v>2382</v>
      </c>
      <c r="H21" s="187" t="s">
        <v>74</v>
      </c>
      <c r="I21" s="187" t="s">
        <v>114</v>
      </c>
    </row>
    <row r="22" spans="1:9" ht="24.95" customHeight="1" x14ac:dyDescent="0.3">
      <c r="A22" s="186" t="s">
        <v>115</v>
      </c>
      <c r="B22" s="187" t="s">
        <v>116</v>
      </c>
      <c r="C22" s="189" t="s">
        <v>117</v>
      </c>
      <c r="D22" s="186" t="s">
        <v>118</v>
      </c>
      <c r="E22" s="188">
        <v>1956</v>
      </c>
      <c r="F22" s="186" t="s">
        <v>119</v>
      </c>
      <c r="G22" s="187" t="s">
        <v>2383</v>
      </c>
      <c r="H22" s="187" t="s">
        <v>98</v>
      </c>
      <c r="I22" s="187" t="s">
        <v>120</v>
      </c>
    </row>
    <row r="23" spans="1:9" ht="24.95" customHeight="1" x14ac:dyDescent="0.3">
      <c r="A23" s="186" t="s">
        <v>121</v>
      </c>
      <c r="B23" s="187" t="s">
        <v>111</v>
      </c>
      <c r="C23" s="189" t="s">
        <v>122</v>
      </c>
      <c r="D23" s="188"/>
      <c r="E23" s="188">
        <v>1864</v>
      </c>
      <c r="F23" s="188"/>
      <c r="G23" s="187" t="s">
        <v>2384</v>
      </c>
      <c r="H23" s="187" t="s">
        <v>28</v>
      </c>
      <c r="I23" s="187" t="s">
        <v>123</v>
      </c>
    </row>
    <row r="24" spans="1:9" ht="24.95" customHeight="1" x14ac:dyDescent="0.3">
      <c r="A24" s="186" t="s">
        <v>124</v>
      </c>
      <c r="B24" s="187" t="s">
        <v>77</v>
      </c>
      <c r="C24" s="190" t="s">
        <v>125</v>
      </c>
      <c r="D24" s="186" t="s">
        <v>126</v>
      </c>
      <c r="E24" s="188">
        <v>1954</v>
      </c>
      <c r="F24" s="189" t="s">
        <v>127</v>
      </c>
      <c r="G24" s="187" t="s">
        <v>2385</v>
      </c>
      <c r="H24" s="187" t="s">
        <v>28</v>
      </c>
      <c r="I24" s="187" t="s">
        <v>128</v>
      </c>
    </row>
    <row r="25" spans="1:9" ht="24.95" customHeight="1" x14ac:dyDescent="0.3">
      <c r="A25" s="186" t="s">
        <v>127</v>
      </c>
      <c r="B25" s="187" t="s">
        <v>129</v>
      </c>
      <c r="C25" s="189" t="s">
        <v>130</v>
      </c>
      <c r="D25" s="186" t="s">
        <v>131</v>
      </c>
      <c r="E25" s="188">
        <v>1864</v>
      </c>
      <c r="F25" s="188"/>
      <c r="G25" s="187" t="s">
        <v>2386</v>
      </c>
      <c r="H25" s="187" t="s">
        <v>74</v>
      </c>
      <c r="I25" s="187" t="s">
        <v>132</v>
      </c>
    </row>
    <row r="26" spans="1:9" ht="24.95" customHeight="1" x14ac:dyDescent="0.3">
      <c r="A26" s="186" t="s">
        <v>133</v>
      </c>
      <c r="B26" s="187" t="s">
        <v>134</v>
      </c>
      <c r="C26" s="186" t="s">
        <v>135</v>
      </c>
      <c r="D26" s="188"/>
      <c r="E26" s="188">
        <v>1885</v>
      </c>
      <c r="F26" s="188"/>
      <c r="G26" s="187" t="s">
        <v>2387</v>
      </c>
      <c r="H26" s="187" t="s">
        <v>74</v>
      </c>
      <c r="I26" s="187" t="s">
        <v>87</v>
      </c>
    </row>
    <row r="27" spans="1:9" ht="24.95" customHeight="1" x14ac:dyDescent="0.3">
      <c r="A27" s="186" t="s">
        <v>136</v>
      </c>
      <c r="B27" s="187" t="s">
        <v>83</v>
      </c>
      <c r="C27" s="189" t="s">
        <v>137</v>
      </c>
      <c r="D27" s="188"/>
      <c r="E27" s="188">
        <v>1913</v>
      </c>
      <c r="F27" s="188"/>
      <c r="G27" s="187" t="s">
        <v>2388</v>
      </c>
      <c r="H27" s="187" t="s">
        <v>93</v>
      </c>
      <c r="I27" s="187" t="s">
        <v>138</v>
      </c>
    </row>
    <row r="28" spans="1:9" ht="24.95" customHeight="1" x14ac:dyDescent="0.3">
      <c r="A28" s="186" t="s">
        <v>139</v>
      </c>
      <c r="B28" s="187" t="s">
        <v>140</v>
      </c>
      <c r="C28" s="186" t="s">
        <v>141</v>
      </c>
      <c r="D28" s="186" t="s">
        <v>142</v>
      </c>
      <c r="E28" s="188">
        <v>1890</v>
      </c>
      <c r="F28" s="188"/>
      <c r="G28" s="187" t="s">
        <v>2389</v>
      </c>
      <c r="H28" s="187" t="s">
        <v>74</v>
      </c>
      <c r="I28" s="187" t="s">
        <v>87</v>
      </c>
    </row>
    <row r="29" spans="1:9" ht="24.95" customHeight="1" x14ac:dyDescent="0.3">
      <c r="A29" s="186" t="s">
        <v>143</v>
      </c>
      <c r="B29" s="187" t="s">
        <v>144</v>
      </c>
      <c r="C29" s="189" t="s">
        <v>145</v>
      </c>
      <c r="D29" s="188"/>
      <c r="E29" s="188">
        <v>1850</v>
      </c>
      <c r="F29" s="188"/>
      <c r="G29" s="187" t="s">
        <v>2390</v>
      </c>
      <c r="H29" s="187" t="s">
        <v>74</v>
      </c>
      <c r="I29" s="187" t="s">
        <v>146</v>
      </c>
    </row>
    <row r="30" spans="1:9" ht="24.95" customHeight="1" x14ac:dyDescent="0.3">
      <c r="A30" s="186" t="s">
        <v>147</v>
      </c>
      <c r="B30" s="187" t="s">
        <v>148</v>
      </c>
      <c r="C30" s="186" t="s">
        <v>149</v>
      </c>
      <c r="D30" s="186" t="s">
        <v>150</v>
      </c>
      <c r="E30" s="188">
        <v>1928</v>
      </c>
      <c r="F30" s="188"/>
      <c r="G30" s="187" t="s">
        <v>2391</v>
      </c>
      <c r="H30" s="187" t="s">
        <v>74</v>
      </c>
      <c r="I30" s="187" t="s">
        <v>151</v>
      </c>
    </row>
    <row r="31" spans="1:9" ht="24.95" customHeight="1" x14ac:dyDescent="0.3">
      <c r="A31" s="186" t="s">
        <v>152</v>
      </c>
      <c r="B31" s="187" t="s">
        <v>153</v>
      </c>
      <c r="C31" s="186" t="s">
        <v>154</v>
      </c>
      <c r="D31" s="186" t="s">
        <v>155</v>
      </c>
      <c r="E31" s="188">
        <v>1824</v>
      </c>
      <c r="F31" s="188"/>
      <c r="G31" s="187" t="s">
        <v>2392</v>
      </c>
      <c r="H31" s="187" t="s">
        <v>74</v>
      </c>
      <c r="I31" s="187" t="s">
        <v>156</v>
      </c>
    </row>
    <row r="32" spans="1:9" ht="24.95" customHeight="1" x14ac:dyDescent="0.3">
      <c r="A32" s="186" t="s">
        <v>157</v>
      </c>
      <c r="B32" s="187" t="s">
        <v>158</v>
      </c>
      <c r="C32" s="189" t="s">
        <v>159</v>
      </c>
      <c r="D32" s="186" t="s">
        <v>160</v>
      </c>
      <c r="E32" s="188">
        <v>1870</v>
      </c>
      <c r="F32" s="188"/>
      <c r="G32" s="187" t="s">
        <v>2393</v>
      </c>
      <c r="H32" s="187" t="s">
        <v>28</v>
      </c>
      <c r="I32" s="187" t="s">
        <v>161</v>
      </c>
    </row>
    <row r="33" spans="1:9" ht="24.95" customHeight="1" x14ac:dyDescent="0.3">
      <c r="A33" s="186" t="s">
        <v>162</v>
      </c>
      <c r="B33" s="187" t="s">
        <v>83</v>
      </c>
      <c r="C33" s="186" t="s">
        <v>163</v>
      </c>
      <c r="D33" s="186" t="s">
        <v>164</v>
      </c>
      <c r="E33" s="188">
        <v>1925</v>
      </c>
      <c r="F33" s="188"/>
      <c r="G33" s="187" t="s">
        <v>2394</v>
      </c>
      <c r="H33" s="187" t="s">
        <v>98</v>
      </c>
      <c r="I33" s="187" t="s">
        <v>165</v>
      </c>
    </row>
    <row r="34" spans="1:9" ht="24.95" customHeight="1" x14ac:dyDescent="0.3">
      <c r="A34" s="189" t="s">
        <v>166</v>
      </c>
      <c r="B34" s="187" t="s">
        <v>167</v>
      </c>
      <c r="C34" s="186" t="s">
        <v>168</v>
      </c>
      <c r="D34" s="186" t="s">
        <v>169</v>
      </c>
      <c r="E34" s="188">
        <v>1923</v>
      </c>
      <c r="F34" s="188"/>
      <c r="G34" s="187" t="s">
        <v>2395</v>
      </c>
      <c r="H34" s="187" t="s">
        <v>28</v>
      </c>
      <c r="I34" s="187" t="s">
        <v>68</v>
      </c>
    </row>
    <row r="35" spans="1:9" ht="24.95" customHeight="1" x14ac:dyDescent="0.3">
      <c r="A35" s="186" t="s">
        <v>119</v>
      </c>
      <c r="B35" s="187" t="s">
        <v>170</v>
      </c>
      <c r="C35" s="186" t="s">
        <v>171</v>
      </c>
      <c r="D35" s="188"/>
      <c r="E35" s="188">
        <v>1785</v>
      </c>
      <c r="F35" s="188"/>
      <c r="G35" s="187" t="s">
        <v>2396</v>
      </c>
      <c r="H35" s="187" t="s">
        <v>74</v>
      </c>
      <c r="I35" s="187" t="s">
        <v>132</v>
      </c>
    </row>
    <row r="36" spans="1:9" ht="24.95" customHeight="1" x14ac:dyDescent="0.3">
      <c r="A36" s="186" t="s">
        <v>172</v>
      </c>
      <c r="B36" s="187" t="s">
        <v>173</v>
      </c>
      <c r="C36" s="189" t="s">
        <v>174</v>
      </c>
      <c r="D36" s="186" t="s">
        <v>175</v>
      </c>
      <c r="E36" s="188">
        <v>1888</v>
      </c>
      <c r="F36" s="188"/>
      <c r="G36" s="187" t="s">
        <v>2397</v>
      </c>
      <c r="H36" s="187" t="s">
        <v>74</v>
      </c>
      <c r="I36" s="187" t="s">
        <v>176</v>
      </c>
    </row>
    <row r="37" spans="1:9" ht="24.95" customHeight="1" x14ac:dyDescent="0.3">
      <c r="A37" s="186" t="s">
        <v>80</v>
      </c>
      <c r="B37" s="187" t="s">
        <v>177</v>
      </c>
      <c r="C37" s="186" t="s">
        <v>178</v>
      </c>
      <c r="D37" s="186" t="s">
        <v>179</v>
      </c>
      <c r="E37" s="188">
        <v>1914</v>
      </c>
      <c r="F37" s="188"/>
      <c r="G37" s="187" t="s">
        <v>2398</v>
      </c>
      <c r="H37" s="187" t="s">
        <v>53</v>
      </c>
      <c r="I37" s="187" t="s">
        <v>180</v>
      </c>
    </row>
    <row r="38" spans="1:9" ht="24.95" customHeight="1" x14ac:dyDescent="0.3">
      <c r="A38" s="186" t="s">
        <v>181</v>
      </c>
      <c r="B38" s="187" t="s">
        <v>182</v>
      </c>
      <c r="C38" s="189" t="s">
        <v>183</v>
      </c>
      <c r="D38" s="188"/>
      <c r="E38" s="188">
        <v>1632</v>
      </c>
      <c r="F38" s="188"/>
      <c r="G38" s="187" t="s">
        <v>2399</v>
      </c>
      <c r="H38" s="187" t="s">
        <v>74</v>
      </c>
      <c r="I38" s="187" t="s">
        <v>184</v>
      </c>
    </row>
    <row r="39" spans="1:9" ht="24.95" customHeight="1" x14ac:dyDescent="0.3">
      <c r="A39" s="186" t="s">
        <v>185</v>
      </c>
      <c r="B39" s="187" t="s">
        <v>186</v>
      </c>
      <c r="C39" s="186" t="s">
        <v>187</v>
      </c>
      <c r="D39" s="186" t="s">
        <v>188</v>
      </c>
      <c r="E39" s="188">
        <v>1930</v>
      </c>
      <c r="F39" s="189" t="s">
        <v>166</v>
      </c>
      <c r="G39" s="187" t="s">
        <v>2400</v>
      </c>
      <c r="H39" s="187" t="s">
        <v>53</v>
      </c>
      <c r="I39" s="187" t="s">
        <v>189</v>
      </c>
    </row>
    <row r="40" spans="1:9" ht="24.95" customHeight="1" x14ac:dyDescent="0.3">
      <c r="A40" s="189" t="s">
        <v>73</v>
      </c>
      <c r="B40" s="187" t="s">
        <v>190</v>
      </c>
      <c r="C40" s="186" t="s">
        <v>191</v>
      </c>
      <c r="D40" s="188"/>
      <c r="E40" s="188">
        <v>1824</v>
      </c>
      <c r="F40" s="188"/>
      <c r="G40" s="187" t="s">
        <v>2401</v>
      </c>
      <c r="H40" s="187" t="s">
        <v>74</v>
      </c>
      <c r="I40" s="187" t="s">
        <v>192</v>
      </c>
    </row>
    <row r="41" spans="1:9" ht="24.95" customHeight="1" x14ac:dyDescent="0.3">
      <c r="A41" s="186" t="s">
        <v>193</v>
      </c>
      <c r="B41" s="187" t="s">
        <v>194</v>
      </c>
      <c r="C41" s="186" t="s">
        <v>195</v>
      </c>
      <c r="D41" s="186" t="s">
        <v>196</v>
      </c>
      <c r="E41" s="188">
        <v>1928</v>
      </c>
      <c r="F41" s="189" t="s">
        <v>30</v>
      </c>
      <c r="G41" s="187" t="s">
        <v>2402</v>
      </c>
      <c r="H41" s="187" t="s">
        <v>53</v>
      </c>
      <c r="I41" s="187" t="s">
        <v>197</v>
      </c>
    </row>
    <row r="42" spans="1:9" ht="24.95" customHeight="1" x14ac:dyDescent="0.3">
      <c r="A42" s="186" t="s">
        <v>52</v>
      </c>
      <c r="B42" s="187" t="s">
        <v>198</v>
      </c>
      <c r="C42" s="189" t="s">
        <v>199</v>
      </c>
      <c r="D42" s="186" t="s">
        <v>200</v>
      </c>
      <c r="E42" s="188">
        <v>1894</v>
      </c>
      <c r="F42" s="188"/>
      <c r="G42" s="187" t="s">
        <v>2403</v>
      </c>
      <c r="H42" s="187" t="s">
        <v>93</v>
      </c>
      <c r="I42" s="187" t="s">
        <v>201</v>
      </c>
    </row>
    <row r="43" spans="1:9" ht="24.95" customHeight="1" x14ac:dyDescent="0.3">
      <c r="A43" s="186" t="s">
        <v>202</v>
      </c>
      <c r="B43" s="187" t="s">
        <v>44</v>
      </c>
      <c r="C43" s="189" t="s">
        <v>203</v>
      </c>
      <c r="D43" s="188"/>
      <c r="E43" s="188">
        <v>1864</v>
      </c>
      <c r="F43" s="188"/>
      <c r="G43" s="187" t="s">
        <v>2404</v>
      </c>
      <c r="H43" s="187" t="s">
        <v>74</v>
      </c>
      <c r="I43" s="187" t="s">
        <v>204</v>
      </c>
    </row>
    <row r="44" spans="1:9" ht="24.95" customHeight="1" x14ac:dyDescent="0.3">
      <c r="A44" s="186" t="s">
        <v>86</v>
      </c>
      <c r="B44" s="187" t="s">
        <v>205</v>
      </c>
      <c r="C44" s="189" t="s">
        <v>206</v>
      </c>
      <c r="D44" s="188"/>
      <c r="E44" s="188">
        <v>1876</v>
      </c>
      <c r="F44" s="188"/>
      <c r="G44" s="187" t="s">
        <v>2405</v>
      </c>
      <c r="H44" s="187" t="s">
        <v>207</v>
      </c>
      <c r="I44" s="187" t="s">
        <v>208</v>
      </c>
    </row>
    <row r="45" spans="1:9" ht="24.95" customHeight="1" x14ac:dyDescent="0.3">
      <c r="A45" s="186" t="s">
        <v>209</v>
      </c>
      <c r="B45" s="187" t="s">
        <v>25</v>
      </c>
      <c r="C45" s="189" t="s">
        <v>210</v>
      </c>
      <c r="D45" s="186" t="s">
        <v>211</v>
      </c>
      <c r="E45" s="188">
        <v>1864</v>
      </c>
      <c r="F45" s="188"/>
      <c r="G45" s="187" t="s">
        <v>2406</v>
      </c>
      <c r="H45" s="187" t="s">
        <v>28</v>
      </c>
      <c r="I45" s="187" t="s">
        <v>212</v>
      </c>
    </row>
    <row r="46" spans="1:9" ht="24.95" customHeight="1" x14ac:dyDescent="0.3">
      <c r="A46" s="186" t="s">
        <v>213</v>
      </c>
      <c r="B46" s="187" t="s">
        <v>214</v>
      </c>
      <c r="C46" s="189" t="s">
        <v>215</v>
      </c>
      <c r="D46" s="186" t="s">
        <v>216</v>
      </c>
      <c r="E46" s="188">
        <v>1909</v>
      </c>
      <c r="F46" s="188"/>
      <c r="G46" s="187" t="s">
        <v>2407</v>
      </c>
      <c r="H46" s="187" t="s">
        <v>74</v>
      </c>
      <c r="I46" s="187" t="s">
        <v>217</v>
      </c>
    </row>
    <row r="47" spans="1:9" ht="24.95" customHeight="1" x14ac:dyDescent="0.3">
      <c r="A47" s="201" t="s">
        <v>2408</v>
      </c>
      <c r="B47" s="201"/>
      <c r="C47" s="201"/>
      <c r="D47" s="201"/>
      <c r="E47" s="201"/>
      <c r="F47" s="201"/>
      <c r="G47" s="201"/>
      <c r="H47" s="201"/>
      <c r="I47" s="201"/>
    </row>
    <row r="48" spans="1:9" ht="15" customHeight="1" x14ac:dyDescent="0.3">
      <c r="A48" s="192"/>
      <c r="B48" s="192"/>
      <c r="C48" s="192"/>
      <c r="D48" s="192"/>
      <c r="E48" s="192"/>
      <c r="F48" s="192"/>
      <c r="G48" s="192"/>
      <c r="H48" s="192"/>
      <c r="I48" s="192"/>
    </row>
  </sheetData>
  <mergeCells count="3">
    <mergeCell ref="A1:B1"/>
    <mergeCell ref="D4:E4"/>
    <mergeCell ref="A47:I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82"/>
  <sheetViews>
    <sheetView workbookViewId="0"/>
  </sheetViews>
  <sheetFormatPr baseColWidth="10" defaultRowHeight="14.25" x14ac:dyDescent="0.2"/>
  <cols>
    <col min="1" max="1" width="43" style="29" customWidth="1"/>
    <col min="2" max="2" width="30.109375" style="30" customWidth="1"/>
    <col min="3" max="3" width="30.44140625" style="30" customWidth="1"/>
    <col min="4" max="4" width="15.5546875" style="20" customWidth="1"/>
    <col min="5" max="5" width="14.44140625" style="20" customWidth="1"/>
    <col min="6" max="16384" width="11.5546875" style="20"/>
  </cols>
  <sheetData>
    <row r="1" spans="1:8" ht="15.75" x14ac:dyDescent="0.2">
      <c r="A1" s="17" t="s">
        <v>218</v>
      </c>
      <c r="B1" s="18"/>
      <c r="C1" s="19"/>
      <c r="D1" s="13"/>
      <c r="E1" s="13"/>
    </row>
    <row r="2" spans="1:8" ht="15" x14ac:dyDescent="0.2">
      <c r="A2" s="21" t="s">
        <v>219</v>
      </c>
      <c r="B2" s="18"/>
      <c r="C2" s="22"/>
      <c r="D2" s="23"/>
      <c r="E2" s="23"/>
    </row>
    <row r="3" spans="1:8" ht="15" x14ac:dyDescent="0.2">
      <c r="A3" s="24"/>
      <c r="B3" s="18"/>
      <c r="C3" s="18"/>
      <c r="D3" s="23"/>
      <c r="E3" s="23"/>
    </row>
    <row r="4" spans="1:8" ht="17.100000000000001" customHeight="1" x14ac:dyDescent="0.2">
      <c r="A4" s="140" t="s">
        <v>220</v>
      </c>
      <c r="B4" s="140" t="s">
        <v>221</v>
      </c>
      <c r="C4" s="140" t="s">
        <v>222</v>
      </c>
      <c r="E4" s="202" t="s">
        <v>1309</v>
      </c>
      <c r="F4" s="202"/>
      <c r="G4" s="202"/>
      <c r="H4" s="202"/>
    </row>
    <row r="5" spans="1:8" ht="17.100000000000001" customHeight="1" x14ac:dyDescent="0.2">
      <c r="A5" s="138" t="s">
        <v>223</v>
      </c>
      <c r="B5" s="139" t="s">
        <v>224</v>
      </c>
      <c r="C5" s="139" t="s">
        <v>225</v>
      </c>
      <c r="E5" s="202"/>
      <c r="F5" s="202"/>
      <c r="G5" s="202"/>
      <c r="H5" s="202"/>
    </row>
    <row r="6" spans="1:8" ht="17.100000000000001" customHeight="1" x14ac:dyDescent="0.2">
      <c r="A6" s="25" t="s">
        <v>226</v>
      </c>
      <c r="B6" s="26" t="s">
        <v>227</v>
      </c>
      <c r="C6" s="26" t="s">
        <v>228</v>
      </c>
      <c r="E6" s="202"/>
      <c r="F6" s="202"/>
      <c r="G6" s="202"/>
      <c r="H6" s="202"/>
    </row>
    <row r="7" spans="1:8" ht="17.100000000000001" customHeight="1" x14ac:dyDescent="0.2">
      <c r="A7" s="25" t="s">
        <v>229</v>
      </c>
      <c r="B7" s="26" t="s">
        <v>230</v>
      </c>
      <c r="C7" s="26" t="s">
        <v>231</v>
      </c>
      <c r="E7" s="202"/>
      <c r="F7" s="202"/>
      <c r="G7" s="202"/>
      <c r="H7" s="202"/>
    </row>
    <row r="8" spans="1:8" ht="17.100000000000001" customHeight="1" x14ac:dyDescent="0.2">
      <c r="A8" s="25" t="s">
        <v>232</v>
      </c>
      <c r="B8" s="26" t="s">
        <v>233</v>
      </c>
      <c r="C8" s="26" t="s">
        <v>234</v>
      </c>
      <c r="E8" s="202"/>
      <c r="F8" s="202"/>
      <c r="G8" s="202"/>
      <c r="H8" s="202"/>
    </row>
    <row r="9" spans="1:8" ht="17.100000000000001" customHeight="1" x14ac:dyDescent="0.2">
      <c r="A9" s="25" t="s">
        <v>235</v>
      </c>
      <c r="B9" s="26" t="s">
        <v>236</v>
      </c>
      <c r="C9" s="26" t="s">
        <v>237</v>
      </c>
      <c r="E9" s="202"/>
      <c r="F9" s="202"/>
      <c r="G9" s="202"/>
      <c r="H9" s="202"/>
    </row>
    <row r="10" spans="1:8" ht="17.100000000000001" customHeight="1" x14ac:dyDescent="0.2">
      <c r="A10" s="25" t="s">
        <v>238</v>
      </c>
      <c r="B10" s="26" t="s">
        <v>239</v>
      </c>
      <c r="C10" s="26" t="s">
        <v>240</v>
      </c>
      <c r="E10" s="202"/>
      <c r="F10" s="202"/>
      <c r="G10" s="202"/>
      <c r="H10" s="202"/>
    </row>
    <row r="11" spans="1:8" ht="17.100000000000001" customHeight="1" x14ac:dyDescent="0.2">
      <c r="A11" s="25" t="s">
        <v>241</v>
      </c>
      <c r="B11" s="26" t="s">
        <v>242</v>
      </c>
      <c r="C11" s="26" t="s">
        <v>243</v>
      </c>
      <c r="E11" s="202"/>
      <c r="F11" s="202"/>
      <c r="G11" s="202"/>
      <c r="H11" s="202"/>
    </row>
    <row r="12" spans="1:8" ht="17.100000000000001" customHeight="1" x14ac:dyDescent="0.2">
      <c r="A12" s="25" t="s">
        <v>244</v>
      </c>
      <c r="B12" s="26" t="s">
        <v>245</v>
      </c>
      <c r="C12" s="26" t="s">
        <v>246</v>
      </c>
      <c r="E12" s="202"/>
      <c r="F12" s="202"/>
      <c r="G12" s="202"/>
      <c r="H12" s="202"/>
    </row>
    <row r="13" spans="1:8" ht="17.100000000000001" customHeight="1" x14ac:dyDescent="0.2">
      <c r="A13" s="25" t="s">
        <v>247</v>
      </c>
      <c r="B13" s="26" t="s">
        <v>246</v>
      </c>
      <c r="C13" s="26" t="s">
        <v>248</v>
      </c>
      <c r="E13" s="202"/>
      <c r="F13" s="202"/>
      <c r="G13" s="202"/>
      <c r="H13" s="202"/>
    </row>
    <row r="14" spans="1:8" ht="17.100000000000001" customHeight="1" x14ac:dyDescent="0.2">
      <c r="A14" s="25" t="s">
        <v>249</v>
      </c>
      <c r="B14" s="26" t="s">
        <v>250</v>
      </c>
      <c r="C14" s="26" t="s">
        <v>251</v>
      </c>
      <c r="E14" s="202"/>
      <c r="F14" s="202"/>
      <c r="G14" s="202"/>
      <c r="H14" s="202"/>
    </row>
    <row r="15" spans="1:8" ht="17.100000000000001" customHeight="1" x14ac:dyDescent="0.2">
      <c r="A15" s="25" t="s">
        <v>252</v>
      </c>
      <c r="B15" s="26" t="s">
        <v>253</v>
      </c>
      <c r="C15" s="26" t="s">
        <v>254</v>
      </c>
      <c r="E15" s="202"/>
      <c r="F15" s="202"/>
      <c r="G15" s="202"/>
      <c r="H15" s="202"/>
    </row>
    <row r="16" spans="1:8" ht="17.100000000000001" customHeight="1" x14ac:dyDescent="0.2">
      <c r="A16" s="25" t="s">
        <v>255</v>
      </c>
      <c r="B16" s="26" t="s">
        <v>256</v>
      </c>
      <c r="C16" s="26" t="s">
        <v>257</v>
      </c>
      <c r="E16" s="202"/>
      <c r="F16" s="202"/>
      <c r="G16" s="202"/>
      <c r="H16" s="202"/>
    </row>
    <row r="17" spans="1:8" ht="17.100000000000001" customHeight="1" x14ac:dyDescent="0.2">
      <c r="A17" s="25" t="s">
        <v>258</v>
      </c>
      <c r="B17" s="26" t="s">
        <v>259</v>
      </c>
      <c r="C17" s="26" t="s">
        <v>260</v>
      </c>
      <c r="E17" s="202"/>
      <c r="F17" s="202"/>
      <c r="G17" s="202"/>
      <c r="H17" s="202"/>
    </row>
    <row r="18" spans="1:8" ht="17.100000000000001" customHeight="1" x14ac:dyDescent="0.2">
      <c r="A18" s="25" t="s">
        <v>261</v>
      </c>
      <c r="B18" s="26" t="s">
        <v>262</v>
      </c>
      <c r="C18" s="26" t="s">
        <v>263</v>
      </c>
      <c r="D18" s="23"/>
      <c r="E18" s="27"/>
    </row>
    <row r="19" spans="1:8" ht="17.100000000000001" customHeight="1" x14ac:dyDescent="0.2">
      <c r="A19" s="25" t="s">
        <v>264</v>
      </c>
      <c r="B19" s="26" t="s">
        <v>265</v>
      </c>
      <c r="C19" s="26" t="s">
        <v>266</v>
      </c>
      <c r="D19" s="23"/>
      <c r="E19" s="23"/>
    </row>
    <row r="20" spans="1:8" ht="17.100000000000001" customHeight="1" x14ac:dyDescent="0.2">
      <c r="A20" s="25" t="s">
        <v>267</v>
      </c>
      <c r="B20" s="26" t="s">
        <v>268</v>
      </c>
      <c r="C20" s="26" t="s">
        <v>269</v>
      </c>
      <c r="D20" s="23"/>
      <c r="E20" s="23"/>
    </row>
    <row r="21" spans="1:8" ht="17.100000000000001" customHeight="1" x14ac:dyDescent="0.2">
      <c r="A21" s="25" t="s">
        <v>270</v>
      </c>
      <c r="B21" s="26" t="s">
        <v>271</v>
      </c>
      <c r="C21" s="26" t="s">
        <v>272</v>
      </c>
      <c r="D21" s="23"/>
      <c r="E21" s="23"/>
    </row>
    <row r="22" spans="1:8" ht="17.100000000000001" customHeight="1" x14ac:dyDescent="0.2">
      <c r="A22" s="25" t="s">
        <v>273</v>
      </c>
      <c r="B22" s="26" t="s">
        <v>274</v>
      </c>
      <c r="C22" s="26" t="s">
        <v>275</v>
      </c>
      <c r="D22" s="23"/>
      <c r="E22" s="23"/>
    </row>
    <row r="23" spans="1:8" ht="17.100000000000001" customHeight="1" x14ac:dyDescent="0.2">
      <c r="A23" s="25" t="s">
        <v>276</v>
      </c>
      <c r="B23" s="26" t="s">
        <v>277</v>
      </c>
      <c r="C23" s="26" t="s">
        <v>278</v>
      </c>
      <c r="D23" s="23"/>
      <c r="E23" s="23"/>
    </row>
    <row r="24" spans="1:8" ht="17.100000000000001" customHeight="1" x14ac:dyDescent="0.2">
      <c r="A24" s="25" t="s">
        <v>279</v>
      </c>
      <c r="B24" s="26" t="s">
        <v>280</v>
      </c>
      <c r="C24" s="26" t="s">
        <v>281</v>
      </c>
      <c r="D24" s="23"/>
      <c r="E24" s="23"/>
    </row>
    <row r="25" spans="1:8" ht="17.100000000000001" customHeight="1" x14ac:dyDescent="0.2">
      <c r="A25" s="25" t="s">
        <v>282</v>
      </c>
      <c r="B25" s="26" t="s">
        <v>283</v>
      </c>
      <c r="C25" s="26" t="s">
        <v>284</v>
      </c>
      <c r="D25" s="23"/>
      <c r="E25" s="23"/>
    </row>
    <row r="26" spans="1:8" ht="17.100000000000001" customHeight="1" x14ac:dyDescent="0.2">
      <c r="A26" s="25" t="s">
        <v>285</v>
      </c>
      <c r="B26" s="26" t="s">
        <v>286</v>
      </c>
      <c r="C26" s="26" t="s">
        <v>287</v>
      </c>
      <c r="D26" s="23"/>
      <c r="E26" s="23"/>
    </row>
    <row r="27" spans="1:8" ht="17.100000000000001" customHeight="1" x14ac:dyDescent="0.2">
      <c r="A27" s="25" t="s">
        <v>288</v>
      </c>
      <c r="B27" s="26" t="s">
        <v>289</v>
      </c>
      <c r="C27" s="26" t="s">
        <v>290</v>
      </c>
      <c r="D27" s="23"/>
      <c r="E27" s="23"/>
    </row>
    <row r="28" spans="1:8" ht="17.100000000000001" customHeight="1" x14ac:dyDescent="0.2">
      <c r="A28" s="25" t="s">
        <v>291</v>
      </c>
      <c r="B28" s="26" t="s">
        <v>292</v>
      </c>
      <c r="C28" s="26" t="s">
        <v>293</v>
      </c>
      <c r="D28" s="23"/>
      <c r="E28" s="23"/>
    </row>
    <row r="29" spans="1:8" ht="17.100000000000001" customHeight="1" x14ac:dyDescent="0.2">
      <c r="A29" s="25" t="s">
        <v>294</v>
      </c>
      <c r="B29" s="26" t="s">
        <v>295</v>
      </c>
      <c r="C29" s="26" t="s">
        <v>296</v>
      </c>
      <c r="D29" s="23"/>
      <c r="E29" s="23"/>
    </row>
    <row r="30" spans="1:8" ht="17.100000000000001" customHeight="1" x14ac:dyDescent="0.2">
      <c r="A30" s="25" t="s">
        <v>297</v>
      </c>
      <c r="B30" s="26" t="s">
        <v>298</v>
      </c>
      <c r="C30" s="26" t="s">
        <v>299</v>
      </c>
      <c r="D30" s="23"/>
      <c r="E30" s="23"/>
    </row>
    <row r="31" spans="1:8" ht="17.100000000000001" customHeight="1" x14ac:dyDescent="0.2">
      <c r="A31" s="25" t="s">
        <v>285</v>
      </c>
      <c r="B31" s="26" t="s">
        <v>300</v>
      </c>
      <c r="C31" s="26" t="s">
        <v>301</v>
      </c>
      <c r="D31" s="23"/>
      <c r="E31" s="23"/>
    </row>
    <row r="32" spans="1:8" ht="17.100000000000001" customHeight="1" x14ac:dyDescent="0.2">
      <c r="A32" s="25" t="s">
        <v>302</v>
      </c>
      <c r="B32" s="26" t="s">
        <v>303</v>
      </c>
      <c r="C32" s="26" t="s">
        <v>304</v>
      </c>
      <c r="D32" s="23"/>
      <c r="E32" s="23"/>
    </row>
    <row r="33" spans="1:5" ht="17.100000000000001" customHeight="1" x14ac:dyDescent="0.2">
      <c r="A33" s="25" t="s">
        <v>305</v>
      </c>
      <c r="B33" s="26" t="s">
        <v>306</v>
      </c>
      <c r="C33" s="26" t="s">
        <v>307</v>
      </c>
      <c r="D33" s="23"/>
      <c r="E33" s="23"/>
    </row>
    <row r="34" spans="1:5" ht="17.100000000000001" customHeight="1" x14ac:dyDescent="0.2">
      <c r="A34" s="25" t="s">
        <v>288</v>
      </c>
      <c r="B34" s="26" t="s">
        <v>308</v>
      </c>
      <c r="C34" s="26" t="s">
        <v>309</v>
      </c>
      <c r="D34" s="23"/>
      <c r="E34" s="23"/>
    </row>
    <row r="35" spans="1:5" ht="17.100000000000001" customHeight="1" x14ac:dyDescent="0.2">
      <c r="A35" s="25" t="s">
        <v>235</v>
      </c>
      <c r="B35" s="26" t="s">
        <v>310</v>
      </c>
      <c r="C35" s="26" t="s">
        <v>311</v>
      </c>
      <c r="D35" s="23"/>
      <c r="E35" s="23"/>
    </row>
    <row r="36" spans="1:5" ht="17.100000000000001" customHeight="1" x14ac:dyDescent="0.2">
      <c r="A36" s="25" t="s">
        <v>312</v>
      </c>
      <c r="B36" s="26" t="s">
        <v>313</v>
      </c>
      <c r="C36" s="26" t="s">
        <v>314</v>
      </c>
      <c r="D36" s="23"/>
      <c r="E36" s="23"/>
    </row>
    <row r="37" spans="1:5" ht="17.100000000000001" customHeight="1" x14ac:dyDescent="0.2">
      <c r="A37" s="25" t="s">
        <v>315</v>
      </c>
      <c r="B37" s="26" t="s">
        <v>316</v>
      </c>
      <c r="C37" s="26" t="s">
        <v>317</v>
      </c>
      <c r="D37" s="23"/>
      <c r="E37" s="23"/>
    </row>
    <row r="38" spans="1:5" ht="17.100000000000001" customHeight="1" x14ac:dyDescent="0.2">
      <c r="A38" s="25" t="s">
        <v>318</v>
      </c>
      <c r="B38" s="26" t="s">
        <v>319</v>
      </c>
      <c r="C38" s="26" t="s">
        <v>320</v>
      </c>
      <c r="D38" s="23"/>
      <c r="E38" s="23"/>
    </row>
    <row r="39" spans="1:5" ht="17.100000000000001" customHeight="1" x14ac:dyDescent="0.2">
      <c r="A39" s="25" t="s">
        <v>321</v>
      </c>
      <c r="B39" s="26" t="s">
        <v>322</v>
      </c>
      <c r="C39" s="26" t="s">
        <v>323</v>
      </c>
      <c r="D39" s="23"/>
      <c r="E39" s="23"/>
    </row>
    <row r="40" spans="1:5" ht="17.100000000000001" customHeight="1" x14ac:dyDescent="0.2">
      <c r="A40" s="25" t="s">
        <v>324</v>
      </c>
      <c r="B40" s="26" t="s">
        <v>323</v>
      </c>
      <c r="C40" s="26" t="s">
        <v>325</v>
      </c>
      <c r="D40" s="23"/>
      <c r="E40" s="23"/>
    </row>
    <row r="41" spans="1:5" ht="17.100000000000001" customHeight="1" x14ac:dyDescent="0.2">
      <c r="A41" s="25" t="s">
        <v>326</v>
      </c>
      <c r="B41" s="26" t="s">
        <v>327</v>
      </c>
      <c r="C41" s="26" t="s">
        <v>328</v>
      </c>
      <c r="D41" s="23"/>
      <c r="E41" s="23"/>
    </row>
    <row r="42" spans="1:5" ht="17.100000000000001" customHeight="1" x14ac:dyDescent="0.2">
      <c r="A42" s="25" t="s">
        <v>329</v>
      </c>
      <c r="B42" s="26" t="s">
        <v>328</v>
      </c>
      <c r="C42" s="26" t="s">
        <v>330</v>
      </c>
      <c r="D42" s="23"/>
      <c r="E42" s="23"/>
    </row>
    <row r="43" spans="1:5" ht="17.100000000000001" customHeight="1" x14ac:dyDescent="0.2">
      <c r="A43" s="25" t="s">
        <v>331</v>
      </c>
      <c r="B43" s="26" t="s">
        <v>330</v>
      </c>
      <c r="C43" s="26" t="s">
        <v>332</v>
      </c>
      <c r="D43" s="23"/>
      <c r="E43" s="23"/>
    </row>
    <row r="44" spans="1:5" ht="17.100000000000001" customHeight="1" x14ac:dyDescent="0.2">
      <c r="A44" s="25" t="s">
        <v>329</v>
      </c>
      <c r="B44" s="26" t="s">
        <v>333</v>
      </c>
      <c r="C44" s="26" t="s">
        <v>334</v>
      </c>
      <c r="D44" s="23"/>
      <c r="E44" s="23"/>
    </row>
    <row r="45" spans="1:5" ht="17.100000000000001" customHeight="1" x14ac:dyDescent="0.2">
      <c r="A45" s="25" t="s">
        <v>326</v>
      </c>
      <c r="B45" s="26" t="s">
        <v>335</v>
      </c>
      <c r="C45" s="26" t="s">
        <v>336</v>
      </c>
      <c r="D45" s="23"/>
      <c r="E45" s="23"/>
    </row>
    <row r="46" spans="1:5" ht="17.100000000000001" customHeight="1" x14ac:dyDescent="0.2">
      <c r="A46" s="25" t="s">
        <v>337</v>
      </c>
      <c r="B46" s="26" t="s">
        <v>336</v>
      </c>
      <c r="C46" s="26" t="s">
        <v>338</v>
      </c>
      <c r="D46" s="23"/>
      <c r="E46" s="23"/>
    </row>
    <row r="47" spans="1:5" ht="17.100000000000001" customHeight="1" x14ac:dyDescent="0.2">
      <c r="A47" s="25" t="s">
        <v>339</v>
      </c>
      <c r="B47" s="26" t="s">
        <v>340</v>
      </c>
      <c r="C47" s="26" t="s">
        <v>341</v>
      </c>
      <c r="D47" s="23"/>
      <c r="E47" s="23"/>
    </row>
    <row r="48" spans="1:5" ht="17.100000000000001" customHeight="1" x14ac:dyDescent="0.2">
      <c r="A48" s="25" t="s">
        <v>342</v>
      </c>
      <c r="B48" s="26" t="s">
        <v>341</v>
      </c>
      <c r="C48" s="26" t="s">
        <v>343</v>
      </c>
      <c r="D48" s="23"/>
      <c r="E48" s="23"/>
    </row>
    <row r="49" spans="1:5" ht="17.100000000000001" customHeight="1" x14ac:dyDescent="0.2">
      <c r="A49" s="25" t="s">
        <v>285</v>
      </c>
      <c r="B49" s="26" t="s">
        <v>343</v>
      </c>
      <c r="C49" s="26" t="s">
        <v>344</v>
      </c>
      <c r="D49" s="23"/>
      <c r="E49" s="23"/>
    </row>
    <row r="50" spans="1:5" ht="17.100000000000001" customHeight="1" x14ac:dyDescent="0.2">
      <c r="A50" s="25" t="s">
        <v>279</v>
      </c>
      <c r="B50" s="26" t="s">
        <v>344</v>
      </c>
      <c r="C50" s="26" t="s">
        <v>345</v>
      </c>
      <c r="D50" s="23"/>
      <c r="E50" s="23"/>
    </row>
    <row r="51" spans="1:5" ht="17.100000000000001" customHeight="1" x14ac:dyDescent="0.2">
      <c r="A51" s="25" t="s">
        <v>346</v>
      </c>
      <c r="B51" s="26" t="s">
        <v>345</v>
      </c>
      <c r="C51" s="26" t="s">
        <v>347</v>
      </c>
      <c r="D51" s="23"/>
      <c r="E51" s="23"/>
    </row>
    <row r="52" spans="1:5" ht="17.100000000000001" customHeight="1" x14ac:dyDescent="0.2">
      <c r="A52" s="25" t="s">
        <v>348</v>
      </c>
      <c r="B52" s="26" t="s">
        <v>349</v>
      </c>
      <c r="C52" s="26" t="s">
        <v>350</v>
      </c>
      <c r="D52" s="23"/>
      <c r="E52" s="23"/>
    </row>
    <row r="53" spans="1:5" ht="17.100000000000001" customHeight="1" x14ac:dyDescent="0.2">
      <c r="A53" s="25" t="s">
        <v>351</v>
      </c>
      <c r="B53" s="26" t="s">
        <v>350</v>
      </c>
      <c r="C53" s="26" t="s">
        <v>352</v>
      </c>
      <c r="D53" s="23"/>
      <c r="E53" s="23"/>
    </row>
    <row r="54" spans="1:5" ht="17.100000000000001" customHeight="1" x14ac:dyDescent="0.2">
      <c r="A54" s="25" t="s">
        <v>353</v>
      </c>
      <c r="B54" s="26" t="s">
        <v>354</v>
      </c>
      <c r="C54" s="26" t="s">
        <v>355</v>
      </c>
      <c r="D54" s="23"/>
      <c r="E54" s="23"/>
    </row>
    <row r="55" spans="1:5" ht="17.100000000000001" customHeight="1" x14ac:dyDescent="0.2">
      <c r="A55" s="25" t="s">
        <v>356</v>
      </c>
      <c r="B55" s="26" t="s">
        <v>357</v>
      </c>
      <c r="C55" s="26" t="s">
        <v>358</v>
      </c>
      <c r="D55" s="23"/>
      <c r="E55" s="23"/>
    </row>
    <row r="56" spans="1:5" ht="17.100000000000001" customHeight="1" x14ac:dyDescent="0.2">
      <c r="A56" s="25" t="s">
        <v>359</v>
      </c>
      <c r="B56" s="26" t="s">
        <v>358</v>
      </c>
      <c r="C56" s="26" t="s">
        <v>360</v>
      </c>
      <c r="D56" s="23"/>
      <c r="E56" s="23"/>
    </row>
    <row r="57" spans="1:5" ht="17.100000000000001" customHeight="1" x14ac:dyDescent="0.2">
      <c r="A57" s="25" t="s">
        <v>361</v>
      </c>
      <c r="B57" s="26" t="s">
        <v>362</v>
      </c>
      <c r="C57" s="26" t="s">
        <v>363</v>
      </c>
      <c r="D57" s="23"/>
      <c r="E57" s="23"/>
    </row>
    <row r="58" spans="1:5" ht="17.100000000000001" customHeight="1" x14ac:dyDescent="0.2">
      <c r="A58" s="25" t="s">
        <v>364</v>
      </c>
      <c r="B58" s="26" t="s">
        <v>365</v>
      </c>
      <c r="C58" s="26" t="s">
        <v>366</v>
      </c>
      <c r="D58" s="23"/>
      <c r="E58" s="23"/>
    </row>
    <row r="59" spans="1:5" ht="17.100000000000001" customHeight="1" x14ac:dyDescent="0.2">
      <c r="A59" s="25" t="s">
        <v>367</v>
      </c>
      <c r="B59" s="26" t="s">
        <v>368</v>
      </c>
      <c r="C59" s="26" t="s">
        <v>369</v>
      </c>
      <c r="D59" s="23"/>
      <c r="E59" s="23"/>
    </row>
    <row r="60" spans="1:5" ht="17.100000000000001" customHeight="1" x14ac:dyDescent="0.2">
      <c r="A60" s="28" t="s">
        <v>370</v>
      </c>
      <c r="B60" s="26" t="s">
        <v>371</v>
      </c>
      <c r="C60" s="26" t="s">
        <v>372</v>
      </c>
      <c r="D60" s="23"/>
      <c r="E60" s="23"/>
    </row>
    <row r="61" spans="1:5" ht="17.100000000000001" customHeight="1" x14ac:dyDescent="0.2">
      <c r="A61" s="25" t="s">
        <v>351</v>
      </c>
      <c r="B61" s="26" t="s">
        <v>373</v>
      </c>
      <c r="C61" s="26" t="s">
        <v>374</v>
      </c>
      <c r="D61" s="23"/>
      <c r="E61" s="23"/>
    </row>
    <row r="62" spans="1:5" ht="17.100000000000001" customHeight="1" x14ac:dyDescent="0.2">
      <c r="A62" s="25" t="s">
        <v>375</v>
      </c>
      <c r="B62" s="26" t="s">
        <v>376</v>
      </c>
      <c r="C62" s="26" t="s">
        <v>377</v>
      </c>
      <c r="D62" s="23"/>
      <c r="E62" s="23"/>
    </row>
    <row r="63" spans="1:5" ht="17.100000000000001" customHeight="1" x14ac:dyDescent="0.2">
      <c r="A63" s="25" t="s">
        <v>378</v>
      </c>
      <c r="B63" s="26" t="s">
        <v>379</v>
      </c>
      <c r="C63" s="26" t="s">
        <v>380</v>
      </c>
      <c r="D63" s="23"/>
      <c r="E63" s="23"/>
    </row>
    <row r="64" spans="1:5" ht="17.100000000000001" customHeight="1" x14ac:dyDescent="0.2">
      <c r="A64" s="25" t="s">
        <v>381</v>
      </c>
      <c r="B64" s="26" t="s">
        <v>382</v>
      </c>
      <c r="C64" s="26" t="s">
        <v>383</v>
      </c>
      <c r="D64" s="23"/>
      <c r="E64" s="23"/>
    </row>
    <row r="65" spans="1:5" ht="17.100000000000001" customHeight="1" x14ac:dyDescent="0.2">
      <c r="A65" s="25" t="s">
        <v>384</v>
      </c>
      <c r="B65" s="26" t="s">
        <v>385</v>
      </c>
      <c r="C65" s="26" t="s">
        <v>386</v>
      </c>
      <c r="D65" s="23"/>
      <c r="E65" s="23"/>
    </row>
    <row r="66" spans="1:5" ht="17.100000000000001" customHeight="1" x14ac:dyDescent="0.2">
      <c r="A66" s="25" t="s">
        <v>387</v>
      </c>
      <c r="B66" s="26" t="s">
        <v>388</v>
      </c>
      <c r="C66" s="26" t="s">
        <v>389</v>
      </c>
      <c r="D66" s="23"/>
      <c r="E66" s="23"/>
    </row>
    <row r="67" spans="1:5" ht="17.100000000000001" customHeight="1" x14ac:dyDescent="0.2">
      <c r="A67" s="25" t="s">
        <v>390</v>
      </c>
      <c r="B67" s="26" t="s">
        <v>391</v>
      </c>
      <c r="C67" s="26" t="s">
        <v>392</v>
      </c>
      <c r="D67" s="23"/>
      <c r="E67" s="23"/>
    </row>
    <row r="68" spans="1:5" ht="17.100000000000001" customHeight="1" x14ac:dyDescent="0.2">
      <c r="A68" s="25" t="s">
        <v>364</v>
      </c>
      <c r="B68" s="26" t="s">
        <v>393</v>
      </c>
      <c r="C68" s="26" t="s">
        <v>394</v>
      </c>
      <c r="D68" s="23"/>
      <c r="E68" s="23"/>
    </row>
    <row r="69" spans="1:5" ht="17.100000000000001" customHeight="1" x14ac:dyDescent="0.2">
      <c r="A69" s="25" t="s">
        <v>395</v>
      </c>
      <c r="B69" s="26" t="s">
        <v>396</v>
      </c>
      <c r="C69" s="26" t="s">
        <v>397</v>
      </c>
      <c r="D69" s="23"/>
      <c r="E69" s="23"/>
    </row>
    <row r="70" spans="1:5" ht="17.100000000000001" customHeight="1" x14ac:dyDescent="0.2">
      <c r="A70" s="25" t="s">
        <v>398</v>
      </c>
      <c r="B70" s="26" t="s">
        <v>399</v>
      </c>
      <c r="C70" s="26" t="s">
        <v>400</v>
      </c>
      <c r="D70" s="23"/>
      <c r="E70" s="23"/>
    </row>
    <row r="71" spans="1:5" ht="17.100000000000001" customHeight="1" x14ac:dyDescent="0.2">
      <c r="A71" s="25" t="s">
        <v>401</v>
      </c>
      <c r="B71" s="26" t="s">
        <v>402</v>
      </c>
      <c r="C71" s="26" t="s">
        <v>403</v>
      </c>
      <c r="D71" s="23"/>
      <c r="E71" s="23"/>
    </row>
    <row r="72" spans="1:5" ht="17.100000000000001" customHeight="1" x14ac:dyDescent="0.2">
      <c r="A72" s="25" t="s">
        <v>395</v>
      </c>
      <c r="B72" s="26" t="s">
        <v>404</v>
      </c>
      <c r="C72" s="26" t="s">
        <v>405</v>
      </c>
      <c r="D72" s="23"/>
      <c r="E72" s="23"/>
    </row>
    <row r="73" spans="1:5" ht="17.100000000000001" customHeight="1" x14ac:dyDescent="0.2">
      <c r="A73" s="25" t="s">
        <v>406</v>
      </c>
      <c r="B73" s="26" t="s">
        <v>407</v>
      </c>
      <c r="C73" s="26" t="s">
        <v>408</v>
      </c>
      <c r="D73" s="23"/>
      <c r="E73" s="23"/>
    </row>
    <row r="74" spans="1:5" ht="17.100000000000001" customHeight="1" x14ac:dyDescent="0.2">
      <c r="A74" s="25" t="s">
        <v>409</v>
      </c>
      <c r="B74" s="26" t="s">
        <v>410</v>
      </c>
      <c r="C74" s="26" t="s">
        <v>411</v>
      </c>
      <c r="D74" s="23"/>
      <c r="E74" s="23"/>
    </row>
    <row r="75" spans="1:5" ht="17.100000000000001" customHeight="1" x14ac:dyDescent="0.2">
      <c r="A75" s="25" t="s">
        <v>412</v>
      </c>
      <c r="B75" s="26" t="s">
        <v>413</v>
      </c>
      <c r="C75" s="26" t="s">
        <v>414</v>
      </c>
      <c r="D75" s="23"/>
      <c r="E75" s="23"/>
    </row>
    <row r="76" spans="1:5" ht="17.100000000000001" customHeight="1" x14ac:dyDescent="0.2">
      <c r="A76" s="25" t="s">
        <v>415</v>
      </c>
      <c r="B76" s="26" t="s">
        <v>416</v>
      </c>
      <c r="C76" s="26" t="s">
        <v>417</v>
      </c>
      <c r="D76" s="23"/>
      <c r="E76" s="23"/>
    </row>
    <row r="77" spans="1:5" ht="17.100000000000001" customHeight="1" x14ac:dyDescent="0.2">
      <c r="A77" s="25" t="s">
        <v>418</v>
      </c>
      <c r="B77" s="26" t="s">
        <v>417</v>
      </c>
      <c r="C77" s="26" t="s">
        <v>419</v>
      </c>
      <c r="D77" s="23"/>
      <c r="E77" s="23"/>
    </row>
    <row r="78" spans="1:5" ht="17.100000000000001" customHeight="1" x14ac:dyDescent="0.2">
      <c r="A78" s="25" t="s">
        <v>420</v>
      </c>
      <c r="B78" s="26" t="s">
        <v>421</v>
      </c>
      <c r="C78" s="26" t="s">
        <v>422</v>
      </c>
      <c r="D78" s="23"/>
      <c r="E78" s="23"/>
    </row>
    <row r="79" spans="1:5" ht="17.100000000000001" customHeight="1" x14ac:dyDescent="0.2">
      <c r="A79" s="25" t="s">
        <v>423</v>
      </c>
      <c r="B79" s="26" t="s">
        <v>424</v>
      </c>
      <c r="C79" s="26" t="s">
        <v>425</v>
      </c>
      <c r="D79" s="23"/>
      <c r="E79" s="23"/>
    </row>
    <row r="80" spans="1:5" ht="17.100000000000001" customHeight="1" x14ac:dyDescent="0.2">
      <c r="A80" s="25" t="s">
        <v>426</v>
      </c>
      <c r="B80" s="26" t="s">
        <v>427</v>
      </c>
      <c r="C80" s="26" t="s">
        <v>428</v>
      </c>
      <c r="D80" s="23"/>
      <c r="E80" s="23"/>
    </row>
    <row r="81" spans="1:5" ht="17.100000000000001" customHeight="1" x14ac:dyDescent="0.2">
      <c r="A81" s="25" t="s">
        <v>429</v>
      </c>
      <c r="B81" s="26" t="s">
        <v>430</v>
      </c>
      <c r="C81" s="26" t="s">
        <v>431</v>
      </c>
      <c r="D81" s="23"/>
      <c r="E81" s="23"/>
    </row>
    <row r="82" spans="1:5" ht="15" x14ac:dyDescent="0.2">
      <c r="A82" s="24" t="s">
        <v>432</v>
      </c>
      <c r="B82" s="18"/>
      <c r="C82" s="18"/>
      <c r="D82" s="23"/>
      <c r="E82" s="23"/>
    </row>
  </sheetData>
  <mergeCells count="1">
    <mergeCell ref="E4:H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P285"/>
  <sheetViews>
    <sheetView workbookViewId="0">
      <selection sqref="A1:B1"/>
    </sheetView>
  </sheetViews>
  <sheetFormatPr baseColWidth="10" defaultRowHeight="15.75" x14ac:dyDescent="0.3"/>
  <cols>
    <col min="2" max="2" width="20.77734375" style="71" bestFit="1" customWidth="1"/>
    <col min="3" max="3" width="11.5546875" style="166"/>
    <col min="4" max="4" width="65.6640625" style="166" customWidth="1"/>
    <col min="5" max="5" width="11.5546875" style="166"/>
    <col min="7" max="7" width="11.5546875" style="71"/>
    <col min="8" max="8" width="11.5546875" style="166"/>
    <col min="9" max="9" width="30" style="166" bestFit="1" customWidth="1"/>
    <col min="10" max="10" width="11.5546875" style="166"/>
  </cols>
  <sheetData>
    <row r="1" spans="1:42" ht="16.5" x14ac:dyDescent="0.3">
      <c r="A1" s="205" t="s">
        <v>218</v>
      </c>
      <c r="B1" s="205"/>
      <c r="M1" s="205" t="s">
        <v>218</v>
      </c>
      <c r="N1" s="205"/>
      <c r="AB1" s="31"/>
      <c r="AC1" s="32"/>
      <c r="AD1" s="32"/>
      <c r="AE1" s="32"/>
      <c r="AF1" s="32"/>
      <c r="AG1" s="32"/>
    </row>
    <row r="2" spans="1:42" ht="16.5" x14ac:dyDescent="0.3">
      <c r="A2" s="157" t="s">
        <v>2365</v>
      </c>
      <c r="M2" s="209" t="s">
        <v>433</v>
      </c>
      <c r="N2" s="209"/>
      <c r="O2" s="209"/>
      <c r="P2" s="209"/>
      <c r="Q2" s="209"/>
      <c r="R2" s="209"/>
      <c r="S2" s="209"/>
      <c r="T2" s="209"/>
      <c r="U2" s="209"/>
      <c r="AB2" s="210"/>
      <c r="AC2" s="210"/>
      <c r="AD2" s="210"/>
      <c r="AE2" s="210"/>
      <c r="AF2" s="210"/>
      <c r="AG2" s="210"/>
      <c r="AH2" s="210"/>
      <c r="AI2" s="210"/>
    </row>
    <row r="4" spans="1:42" ht="25.5" customHeight="1" x14ac:dyDescent="0.3">
      <c r="A4" s="160" t="s">
        <v>2357</v>
      </c>
      <c r="B4" s="161" t="s">
        <v>2352</v>
      </c>
      <c r="C4" s="162" t="s">
        <v>2357</v>
      </c>
      <c r="D4" s="162" t="s">
        <v>2353</v>
      </c>
      <c r="E4" s="162" t="s">
        <v>2358</v>
      </c>
      <c r="F4" s="160" t="s">
        <v>2357</v>
      </c>
      <c r="G4" s="161" t="s">
        <v>2352</v>
      </c>
      <c r="H4" s="162" t="s">
        <v>2357</v>
      </c>
      <c r="I4" s="162" t="s">
        <v>2353</v>
      </c>
      <c r="J4" s="162" t="s">
        <v>2358</v>
      </c>
      <c r="M4" s="154" t="s">
        <v>434</v>
      </c>
      <c r="N4" s="155"/>
    </row>
    <row r="5" spans="1:42" x14ac:dyDescent="0.3">
      <c r="A5" s="204" t="s">
        <v>1313</v>
      </c>
      <c r="B5" s="203" t="s">
        <v>438</v>
      </c>
      <c r="C5" s="167" t="s">
        <v>1314</v>
      </c>
      <c r="D5" s="167" t="s">
        <v>1315</v>
      </c>
      <c r="E5" s="167" t="s">
        <v>1769</v>
      </c>
      <c r="F5" s="204" t="s">
        <v>2341</v>
      </c>
      <c r="G5" s="203" t="s">
        <v>1854</v>
      </c>
      <c r="H5" s="167" t="s">
        <v>1855</v>
      </c>
      <c r="I5" s="167" t="s">
        <v>1854</v>
      </c>
      <c r="J5" s="167" t="s">
        <v>1769</v>
      </c>
      <c r="M5" s="141" t="s">
        <v>435</v>
      </c>
      <c r="N5" s="135" t="s">
        <v>436</v>
      </c>
      <c r="O5" s="135" t="s">
        <v>437</v>
      </c>
      <c r="P5" s="141" t="s">
        <v>435</v>
      </c>
      <c r="Q5" s="135" t="s">
        <v>436</v>
      </c>
      <c r="R5" s="135" t="s">
        <v>437</v>
      </c>
      <c r="S5" s="141" t="s">
        <v>435</v>
      </c>
      <c r="T5" s="135" t="s">
        <v>436</v>
      </c>
      <c r="U5" s="135" t="s">
        <v>437</v>
      </c>
      <c r="V5" s="141" t="s">
        <v>435</v>
      </c>
      <c r="W5" s="135" t="s">
        <v>436</v>
      </c>
      <c r="X5" s="135" t="s">
        <v>437</v>
      </c>
      <c r="Y5" s="141" t="s">
        <v>435</v>
      </c>
      <c r="Z5" s="135" t="s">
        <v>436</v>
      </c>
      <c r="AA5" s="135" t="s">
        <v>437</v>
      </c>
      <c r="AB5" s="141" t="s">
        <v>435</v>
      </c>
      <c r="AC5" s="135" t="s">
        <v>436</v>
      </c>
      <c r="AD5" s="135" t="s">
        <v>437</v>
      </c>
      <c r="AE5" s="141" t="s">
        <v>435</v>
      </c>
      <c r="AF5" s="135" t="s">
        <v>436</v>
      </c>
      <c r="AG5" s="135" t="s">
        <v>437</v>
      </c>
      <c r="AH5" s="141" t="s">
        <v>435</v>
      </c>
      <c r="AI5" s="135" t="s">
        <v>436</v>
      </c>
      <c r="AJ5" s="135" t="s">
        <v>437</v>
      </c>
      <c r="AK5" s="141" t="s">
        <v>435</v>
      </c>
      <c r="AL5" s="135" t="s">
        <v>436</v>
      </c>
      <c r="AM5" s="135" t="s">
        <v>437</v>
      </c>
      <c r="AN5" s="141" t="s">
        <v>435</v>
      </c>
      <c r="AO5" s="135" t="s">
        <v>436</v>
      </c>
      <c r="AP5" s="135" t="s">
        <v>437</v>
      </c>
    </row>
    <row r="6" spans="1:42" x14ac:dyDescent="0.3">
      <c r="A6" s="204"/>
      <c r="B6" s="203"/>
      <c r="C6" s="167" t="s">
        <v>1316</v>
      </c>
      <c r="D6" s="167" t="s">
        <v>1317</v>
      </c>
      <c r="E6" s="167" t="s">
        <v>1772</v>
      </c>
      <c r="F6" s="204"/>
      <c r="G6" s="203"/>
      <c r="H6" s="167" t="s">
        <v>1856</v>
      </c>
      <c r="I6" s="167" t="s">
        <v>1857</v>
      </c>
      <c r="J6" s="167" t="s">
        <v>1772</v>
      </c>
      <c r="M6" s="176">
        <v>76001</v>
      </c>
      <c r="N6" s="175" t="s">
        <v>438</v>
      </c>
      <c r="O6" s="137"/>
      <c r="P6" s="49">
        <v>76100005</v>
      </c>
      <c r="Q6" s="143" t="s">
        <v>439</v>
      </c>
      <c r="R6" s="137"/>
      <c r="S6" s="49">
        <v>76109092</v>
      </c>
      <c r="T6" s="143" t="s">
        <v>440</v>
      </c>
      <c r="U6" s="137"/>
      <c r="V6" s="49">
        <v>76122009</v>
      </c>
      <c r="W6" s="143" t="s">
        <v>441</v>
      </c>
      <c r="X6" s="137">
        <v>14</v>
      </c>
      <c r="Y6" s="49">
        <v>76233007</v>
      </c>
      <c r="Z6" s="143" t="s">
        <v>442</v>
      </c>
      <c r="AA6" s="137">
        <v>7</v>
      </c>
      <c r="AB6" s="49">
        <v>76275009</v>
      </c>
      <c r="AC6" s="143" t="s">
        <v>443</v>
      </c>
      <c r="AD6" s="137"/>
      <c r="AE6" s="49">
        <v>76400003</v>
      </c>
      <c r="AF6" s="143" t="s">
        <v>444</v>
      </c>
      <c r="AG6" s="137"/>
      <c r="AH6" s="49">
        <v>76563000</v>
      </c>
      <c r="AI6" s="143" t="s">
        <v>157</v>
      </c>
      <c r="AJ6" s="137">
        <v>335</v>
      </c>
      <c r="AK6" s="49">
        <v>76670006</v>
      </c>
      <c r="AL6" s="143" t="s">
        <v>445</v>
      </c>
      <c r="AM6" s="137"/>
      <c r="AN6" s="49">
        <v>76834031</v>
      </c>
      <c r="AO6" s="143" t="s">
        <v>446</v>
      </c>
      <c r="AP6" s="137">
        <v>3</v>
      </c>
    </row>
    <row r="7" spans="1:42" x14ac:dyDescent="0.3">
      <c r="A7" s="204"/>
      <c r="B7" s="203"/>
      <c r="C7" s="167" t="s">
        <v>1318</v>
      </c>
      <c r="D7" s="167" t="s">
        <v>1319</v>
      </c>
      <c r="E7" s="167" t="s">
        <v>1772</v>
      </c>
      <c r="F7" s="204"/>
      <c r="G7" s="203"/>
      <c r="H7" s="167" t="s">
        <v>1858</v>
      </c>
      <c r="I7" s="167" t="s">
        <v>1653</v>
      </c>
      <c r="J7" s="167" t="s">
        <v>1772</v>
      </c>
      <c r="M7" s="49">
        <v>76001000</v>
      </c>
      <c r="N7" s="143" t="s">
        <v>447</v>
      </c>
      <c r="O7" s="137">
        <v>13475</v>
      </c>
      <c r="P7" s="49">
        <v>76100006</v>
      </c>
      <c r="Q7" s="143" t="s">
        <v>448</v>
      </c>
      <c r="R7" s="137">
        <v>8</v>
      </c>
      <c r="S7" s="49">
        <v>76109093</v>
      </c>
      <c r="T7" s="143" t="s">
        <v>449</v>
      </c>
      <c r="U7" s="137"/>
      <c r="V7" s="176">
        <v>76126</v>
      </c>
      <c r="W7" s="175" t="s">
        <v>450</v>
      </c>
      <c r="X7" s="137"/>
      <c r="Y7" s="49">
        <v>76233008</v>
      </c>
      <c r="Z7" s="143" t="s">
        <v>451</v>
      </c>
      <c r="AA7" s="137">
        <v>5</v>
      </c>
      <c r="AB7" s="49">
        <v>76275010</v>
      </c>
      <c r="AC7" s="143" t="s">
        <v>452</v>
      </c>
      <c r="AD7" s="137">
        <v>9</v>
      </c>
      <c r="AE7" s="49">
        <v>76400004</v>
      </c>
      <c r="AF7" s="143" t="s">
        <v>453</v>
      </c>
      <c r="AG7" s="137"/>
      <c r="AH7" s="49">
        <v>76563001</v>
      </c>
      <c r="AI7" s="143" t="s">
        <v>55</v>
      </c>
      <c r="AJ7" s="137"/>
      <c r="AK7" s="49">
        <v>76670007</v>
      </c>
      <c r="AL7" s="143" t="s">
        <v>454</v>
      </c>
      <c r="AM7" s="137">
        <v>25</v>
      </c>
      <c r="AN7" s="49">
        <v>76834032</v>
      </c>
      <c r="AO7" s="143" t="s">
        <v>455</v>
      </c>
      <c r="AP7" s="137">
        <v>3</v>
      </c>
    </row>
    <row r="8" spans="1:42" ht="25.5" x14ac:dyDescent="0.3">
      <c r="A8" s="204"/>
      <c r="B8" s="203"/>
      <c r="C8" s="167" t="s">
        <v>1320</v>
      </c>
      <c r="D8" s="167" t="s">
        <v>1321</v>
      </c>
      <c r="E8" s="167" t="s">
        <v>1772</v>
      </c>
      <c r="F8" s="204"/>
      <c r="G8" s="203"/>
      <c r="H8" s="167" t="s">
        <v>1859</v>
      </c>
      <c r="I8" s="167" t="s">
        <v>1860</v>
      </c>
      <c r="J8" s="167" t="s">
        <v>1772</v>
      </c>
      <c r="M8" s="49">
        <v>76001001</v>
      </c>
      <c r="N8" s="143" t="s">
        <v>456</v>
      </c>
      <c r="O8" s="137">
        <v>6</v>
      </c>
      <c r="P8" s="49">
        <v>76100007</v>
      </c>
      <c r="Q8" s="143" t="s">
        <v>457</v>
      </c>
      <c r="R8" s="137">
        <v>28</v>
      </c>
      <c r="S8" s="49">
        <v>76109094</v>
      </c>
      <c r="T8" s="143" t="s">
        <v>458</v>
      </c>
      <c r="U8" s="137"/>
      <c r="V8" s="49">
        <v>76126000</v>
      </c>
      <c r="W8" s="143" t="s">
        <v>459</v>
      </c>
      <c r="X8" s="137">
        <v>134</v>
      </c>
      <c r="Y8" s="49">
        <v>76233009</v>
      </c>
      <c r="Z8" s="143" t="s">
        <v>460</v>
      </c>
      <c r="AA8" s="137">
        <v>6</v>
      </c>
      <c r="AB8" s="49">
        <v>76275011</v>
      </c>
      <c r="AC8" s="143" t="s">
        <v>461</v>
      </c>
      <c r="AD8" s="137">
        <v>57</v>
      </c>
      <c r="AE8" s="49">
        <v>76400005</v>
      </c>
      <c r="AF8" s="143" t="s">
        <v>462</v>
      </c>
      <c r="AG8" s="137">
        <v>4</v>
      </c>
      <c r="AH8" s="49">
        <v>76563002</v>
      </c>
      <c r="AI8" s="143" t="s">
        <v>463</v>
      </c>
      <c r="AJ8" s="137"/>
      <c r="AK8" s="49">
        <v>76670008</v>
      </c>
      <c r="AL8" s="143" t="s">
        <v>464</v>
      </c>
      <c r="AM8" s="137">
        <v>9</v>
      </c>
      <c r="AN8" s="176">
        <v>76845</v>
      </c>
      <c r="AO8" s="175" t="s">
        <v>193</v>
      </c>
      <c r="AP8" s="137"/>
    </row>
    <row r="9" spans="1:42" ht="25.5" x14ac:dyDescent="0.3">
      <c r="A9" s="204"/>
      <c r="B9" s="203"/>
      <c r="C9" s="167" t="s">
        <v>1322</v>
      </c>
      <c r="D9" s="167" t="s">
        <v>1323</v>
      </c>
      <c r="E9" s="167" t="s">
        <v>1772</v>
      </c>
      <c r="F9" s="204"/>
      <c r="G9" s="203"/>
      <c r="H9" s="167" t="s">
        <v>1861</v>
      </c>
      <c r="I9" s="167" t="s">
        <v>1608</v>
      </c>
      <c r="J9" s="167" t="s">
        <v>1772</v>
      </c>
      <c r="M9" s="49">
        <v>76001002</v>
      </c>
      <c r="N9" s="143" t="s">
        <v>465</v>
      </c>
      <c r="O9" s="137">
        <v>12</v>
      </c>
      <c r="P9" s="49">
        <v>76100008</v>
      </c>
      <c r="Q9" s="143" t="s">
        <v>466</v>
      </c>
      <c r="R9" s="137">
        <v>35</v>
      </c>
      <c r="S9" s="49">
        <v>76109095</v>
      </c>
      <c r="T9" s="143" t="s">
        <v>467</v>
      </c>
      <c r="U9" s="137"/>
      <c r="V9" s="49">
        <v>76126001</v>
      </c>
      <c r="W9" s="143" t="s">
        <v>468</v>
      </c>
      <c r="X9" s="137"/>
      <c r="Y9" s="49">
        <v>76233010</v>
      </c>
      <c r="Z9" s="143" t="s">
        <v>469</v>
      </c>
      <c r="AA9" s="137">
        <v>7</v>
      </c>
      <c r="AB9" s="49">
        <v>76275012</v>
      </c>
      <c r="AC9" s="143" t="s">
        <v>470</v>
      </c>
      <c r="AD9" s="137">
        <v>9</v>
      </c>
      <c r="AE9" s="49">
        <v>76400006</v>
      </c>
      <c r="AF9" s="143" t="s">
        <v>471</v>
      </c>
      <c r="AG9" s="137">
        <v>16</v>
      </c>
      <c r="AH9" s="49">
        <v>76563003</v>
      </c>
      <c r="AI9" s="143" t="s">
        <v>472</v>
      </c>
      <c r="AJ9" s="137"/>
      <c r="AK9" s="49">
        <v>76670009</v>
      </c>
      <c r="AL9" s="143" t="s">
        <v>473</v>
      </c>
      <c r="AM9" s="137">
        <v>10</v>
      </c>
      <c r="AN9" s="49">
        <v>76845000</v>
      </c>
      <c r="AO9" s="143" t="s">
        <v>193</v>
      </c>
      <c r="AP9" s="137">
        <v>33</v>
      </c>
    </row>
    <row r="10" spans="1:42" x14ac:dyDescent="0.3">
      <c r="A10" s="204"/>
      <c r="B10" s="203"/>
      <c r="C10" s="167" t="s">
        <v>1324</v>
      </c>
      <c r="D10" s="167" t="s">
        <v>1325</v>
      </c>
      <c r="E10" s="167" t="s">
        <v>1772</v>
      </c>
      <c r="F10" s="204"/>
      <c r="G10" s="203"/>
      <c r="H10" s="167" t="s">
        <v>1862</v>
      </c>
      <c r="I10" s="167" t="s">
        <v>1863</v>
      </c>
      <c r="J10" s="167" t="s">
        <v>1772</v>
      </c>
      <c r="M10" s="49">
        <v>76001003</v>
      </c>
      <c r="N10" s="143" t="s">
        <v>474</v>
      </c>
      <c r="O10" s="137">
        <v>6</v>
      </c>
      <c r="P10" s="49">
        <v>76100009</v>
      </c>
      <c r="Q10" s="143" t="s">
        <v>475</v>
      </c>
      <c r="R10" s="137">
        <v>30</v>
      </c>
      <c r="S10" s="49">
        <v>76109096</v>
      </c>
      <c r="T10" s="143" t="s">
        <v>476</v>
      </c>
      <c r="U10" s="137"/>
      <c r="V10" s="49">
        <v>76126002</v>
      </c>
      <c r="W10" s="143" t="s">
        <v>477</v>
      </c>
      <c r="X10" s="137"/>
      <c r="Y10" s="49">
        <v>76233011</v>
      </c>
      <c r="Z10" s="143" t="s">
        <v>478</v>
      </c>
      <c r="AA10" s="137">
        <v>50</v>
      </c>
      <c r="AB10" s="49">
        <v>76275013</v>
      </c>
      <c r="AC10" s="143" t="s">
        <v>479</v>
      </c>
      <c r="AD10" s="137"/>
      <c r="AE10" s="49">
        <v>76400008</v>
      </c>
      <c r="AF10" s="143" t="s">
        <v>480</v>
      </c>
      <c r="AG10" s="137">
        <v>3</v>
      </c>
      <c r="AH10" s="49">
        <v>76563005</v>
      </c>
      <c r="AI10" s="143" t="s">
        <v>481</v>
      </c>
      <c r="AJ10" s="137"/>
      <c r="AK10" s="49">
        <v>76670010</v>
      </c>
      <c r="AL10" s="143" t="s">
        <v>482</v>
      </c>
      <c r="AM10" s="137">
        <v>16</v>
      </c>
      <c r="AN10" s="49">
        <v>76845001</v>
      </c>
      <c r="AO10" s="143" t="s">
        <v>483</v>
      </c>
      <c r="AP10" s="137"/>
    </row>
    <row r="11" spans="1:42" x14ac:dyDescent="0.3">
      <c r="A11" s="204"/>
      <c r="B11" s="203"/>
      <c r="C11" s="167" t="s">
        <v>1326</v>
      </c>
      <c r="D11" s="167" t="s">
        <v>1327</v>
      </c>
      <c r="E11" s="167" t="s">
        <v>1772</v>
      </c>
      <c r="F11" s="204"/>
      <c r="G11" s="203"/>
      <c r="H11" s="167" t="s">
        <v>1864</v>
      </c>
      <c r="I11" s="167" t="s">
        <v>1865</v>
      </c>
      <c r="J11" s="167" t="s">
        <v>1772</v>
      </c>
      <c r="M11" s="49">
        <v>76001004</v>
      </c>
      <c r="N11" s="143" t="s">
        <v>484</v>
      </c>
      <c r="O11" s="137">
        <v>9</v>
      </c>
      <c r="P11" s="49">
        <v>76100010</v>
      </c>
      <c r="Q11" s="143" t="s">
        <v>485</v>
      </c>
      <c r="R11" s="137">
        <v>39</v>
      </c>
      <c r="S11" s="49">
        <v>76109097</v>
      </c>
      <c r="T11" s="143" t="s">
        <v>486</v>
      </c>
      <c r="U11" s="137"/>
      <c r="V11" s="49">
        <v>76126007</v>
      </c>
      <c r="W11" s="143" t="s">
        <v>487</v>
      </c>
      <c r="X11" s="137"/>
      <c r="Y11" s="49">
        <v>76233012</v>
      </c>
      <c r="Z11" s="143" t="s">
        <v>488</v>
      </c>
      <c r="AA11" s="137"/>
      <c r="AB11" s="49">
        <v>76275014</v>
      </c>
      <c r="AC11" s="143" t="s">
        <v>489</v>
      </c>
      <c r="AD11" s="137">
        <v>14</v>
      </c>
      <c r="AE11" s="49">
        <v>76400009</v>
      </c>
      <c r="AF11" s="143" t="s">
        <v>490</v>
      </c>
      <c r="AG11" s="137"/>
      <c r="AH11" s="49">
        <v>76563007</v>
      </c>
      <c r="AI11" s="143" t="s">
        <v>491</v>
      </c>
      <c r="AJ11" s="137"/>
      <c r="AK11" s="49">
        <v>76670011</v>
      </c>
      <c r="AL11" s="143" t="s">
        <v>492</v>
      </c>
      <c r="AM11" s="137">
        <v>4</v>
      </c>
      <c r="AN11" s="49">
        <v>76845002</v>
      </c>
      <c r="AO11" s="143" t="s">
        <v>493</v>
      </c>
      <c r="AP11" s="137">
        <v>15</v>
      </c>
    </row>
    <row r="12" spans="1:42" x14ac:dyDescent="0.3">
      <c r="A12" s="204"/>
      <c r="B12" s="203"/>
      <c r="C12" s="167" t="s">
        <v>1328</v>
      </c>
      <c r="D12" s="167" t="s">
        <v>1329</v>
      </c>
      <c r="E12" s="167" t="s">
        <v>1772</v>
      </c>
      <c r="F12" s="204"/>
      <c r="G12" s="203"/>
      <c r="H12" s="167" t="s">
        <v>1866</v>
      </c>
      <c r="I12" s="167" t="s">
        <v>1867</v>
      </c>
      <c r="J12" s="167" t="s">
        <v>1772</v>
      </c>
      <c r="M12" s="49">
        <v>76001005</v>
      </c>
      <c r="N12" s="143" t="s">
        <v>494</v>
      </c>
      <c r="O12" s="137">
        <v>11</v>
      </c>
      <c r="P12" s="49">
        <v>76100012</v>
      </c>
      <c r="Q12" s="143" t="s">
        <v>495</v>
      </c>
      <c r="R12" s="137">
        <v>8</v>
      </c>
      <c r="S12" s="49">
        <v>76109098</v>
      </c>
      <c r="T12" s="143" t="s">
        <v>496</v>
      </c>
      <c r="U12" s="137"/>
      <c r="V12" s="49">
        <v>76126013</v>
      </c>
      <c r="W12" s="143" t="s">
        <v>497</v>
      </c>
      <c r="X12" s="137"/>
      <c r="Y12" s="49">
        <v>76233014</v>
      </c>
      <c r="Z12" s="143" t="s">
        <v>498</v>
      </c>
      <c r="AA12" s="137"/>
      <c r="AB12" s="49">
        <v>76275015</v>
      </c>
      <c r="AC12" s="143" t="s">
        <v>499</v>
      </c>
      <c r="AD12" s="137">
        <v>21</v>
      </c>
      <c r="AE12" s="49">
        <v>76400010</v>
      </c>
      <c r="AF12" s="143" t="s">
        <v>500</v>
      </c>
      <c r="AG12" s="137"/>
      <c r="AH12" s="49">
        <v>76563008</v>
      </c>
      <c r="AI12" s="143" t="s">
        <v>501</v>
      </c>
      <c r="AJ12" s="137"/>
      <c r="AK12" s="49">
        <v>76670012</v>
      </c>
      <c r="AL12" s="143" t="s">
        <v>502</v>
      </c>
      <c r="AM12" s="137"/>
      <c r="AN12" s="49">
        <v>76845003</v>
      </c>
      <c r="AO12" s="143" t="s">
        <v>503</v>
      </c>
      <c r="AP12" s="137"/>
    </row>
    <row r="13" spans="1:42" x14ac:dyDescent="0.3">
      <c r="A13" s="204"/>
      <c r="B13" s="203"/>
      <c r="C13" s="167" t="s">
        <v>1330</v>
      </c>
      <c r="D13" s="167" t="s">
        <v>1331</v>
      </c>
      <c r="E13" s="167" t="s">
        <v>1772</v>
      </c>
      <c r="F13" s="204"/>
      <c r="G13" s="203"/>
      <c r="H13" s="167" t="s">
        <v>1868</v>
      </c>
      <c r="I13" s="167" t="s">
        <v>1429</v>
      </c>
      <c r="J13" s="167" t="s">
        <v>1772</v>
      </c>
      <c r="M13" s="49">
        <v>76001006</v>
      </c>
      <c r="N13" s="143" t="s">
        <v>504</v>
      </c>
      <c r="O13" s="137">
        <v>5</v>
      </c>
      <c r="P13" s="49">
        <v>76100014</v>
      </c>
      <c r="Q13" s="143" t="s">
        <v>505</v>
      </c>
      <c r="R13" s="137">
        <v>5</v>
      </c>
      <c r="S13" s="49">
        <v>76109099</v>
      </c>
      <c r="T13" s="143" t="s">
        <v>475</v>
      </c>
      <c r="U13" s="137"/>
      <c r="V13" s="49">
        <v>76126014</v>
      </c>
      <c r="W13" s="143" t="s">
        <v>506</v>
      </c>
      <c r="X13" s="137"/>
      <c r="Y13" s="49">
        <v>76233015</v>
      </c>
      <c r="Z13" s="143" t="s">
        <v>507</v>
      </c>
      <c r="AA13" s="137"/>
      <c r="AB13" s="49">
        <v>76275016</v>
      </c>
      <c r="AC13" s="143" t="s">
        <v>508</v>
      </c>
      <c r="AD13" s="137"/>
      <c r="AE13" s="49">
        <v>76400011</v>
      </c>
      <c r="AF13" s="143" t="s">
        <v>509</v>
      </c>
      <c r="AG13" s="137"/>
      <c r="AH13" s="49">
        <v>76563009</v>
      </c>
      <c r="AI13" s="143" t="s">
        <v>510</v>
      </c>
      <c r="AJ13" s="137"/>
      <c r="AK13" s="49">
        <v>76670018</v>
      </c>
      <c r="AL13" s="143" t="s">
        <v>511</v>
      </c>
      <c r="AM13" s="137"/>
      <c r="AN13" s="49">
        <v>76845005</v>
      </c>
      <c r="AO13" s="143" t="s">
        <v>512</v>
      </c>
      <c r="AP13" s="137"/>
    </row>
    <row r="14" spans="1:42" x14ac:dyDescent="0.3">
      <c r="A14" s="204"/>
      <c r="B14" s="203"/>
      <c r="C14" s="167" t="s">
        <v>1332</v>
      </c>
      <c r="D14" s="167" t="s">
        <v>1333</v>
      </c>
      <c r="E14" s="167" t="s">
        <v>1772</v>
      </c>
      <c r="F14" s="204"/>
      <c r="G14" s="203"/>
      <c r="H14" s="167" t="s">
        <v>1869</v>
      </c>
      <c r="I14" s="167" t="s">
        <v>1870</v>
      </c>
      <c r="J14" s="167" t="s">
        <v>1772</v>
      </c>
      <c r="M14" s="49">
        <v>76001007</v>
      </c>
      <c r="N14" s="143" t="s">
        <v>513</v>
      </c>
      <c r="O14" s="137">
        <v>5</v>
      </c>
      <c r="P14" s="49">
        <v>76100018</v>
      </c>
      <c r="Q14" s="143" t="s">
        <v>514</v>
      </c>
      <c r="R14" s="137"/>
      <c r="S14" s="49">
        <v>76109100</v>
      </c>
      <c r="T14" s="143" t="s">
        <v>515</v>
      </c>
      <c r="U14" s="137"/>
      <c r="V14" s="49">
        <v>76126015</v>
      </c>
      <c r="W14" s="143" t="s">
        <v>464</v>
      </c>
      <c r="X14" s="137"/>
      <c r="Y14" s="49">
        <v>76233016</v>
      </c>
      <c r="Z14" s="143" t="s">
        <v>516</v>
      </c>
      <c r="AA14" s="137"/>
      <c r="AB14" s="49">
        <v>76275019</v>
      </c>
      <c r="AC14" s="143" t="s">
        <v>517</v>
      </c>
      <c r="AD14" s="137">
        <v>3</v>
      </c>
      <c r="AE14" s="49">
        <v>76400012</v>
      </c>
      <c r="AF14" s="143" t="s">
        <v>518</v>
      </c>
      <c r="AG14" s="137"/>
      <c r="AH14" s="49">
        <v>76563011</v>
      </c>
      <c r="AI14" s="143" t="s">
        <v>519</v>
      </c>
      <c r="AJ14" s="137">
        <v>7</v>
      </c>
      <c r="AK14" s="49">
        <v>76670024</v>
      </c>
      <c r="AL14" s="143" t="s">
        <v>520</v>
      </c>
      <c r="AM14" s="137"/>
      <c r="AN14" s="176">
        <v>76863</v>
      </c>
      <c r="AO14" s="175" t="s">
        <v>52</v>
      </c>
      <c r="AP14" s="137"/>
    </row>
    <row r="15" spans="1:42" x14ac:dyDescent="0.3">
      <c r="A15" s="204"/>
      <c r="B15" s="203"/>
      <c r="C15" s="167" t="s">
        <v>1334</v>
      </c>
      <c r="D15" s="167" t="s">
        <v>1335</v>
      </c>
      <c r="E15" s="167" t="s">
        <v>1772</v>
      </c>
      <c r="F15" s="204" t="s">
        <v>1023</v>
      </c>
      <c r="G15" s="203" t="s">
        <v>1024</v>
      </c>
      <c r="H15" s="167" t="s">
        <v>1871</v>
      </c>
      <c r="I15" s="167" t="s">
        <v>1024</v>
      </c>
      <c r="J15" s="167" t="s">
        <v>1769</v>
      </c>
      <c r="M15" s="49">
        <v>76001008</v>
      </c>
      <c r="N15" s="143" t="s">
        <v>521</v>
      </c>
      <c r="O15" s="137">
        <v>14</v>
      </c>
      <c r="P15" s="49">
        <v>76100019</v>
      </c>
      <c r="Q15" s="143" t="s">
        <v>522</v>
      </c>
      <c r="R15" s="137">
        <v>5</v>
      </c>
      <c r="S15" s="49">
        <v>76109101</v>
      </c>
      <c r="T15" s="143" t="s">
        <v>523</v>
      </c>
      <c r="U15" s="137"/>
      <c r="V15" s="49">
        <v>76126016</v>
      </c>
      <c r="W15" s="143" t="s">
        <v>524</v>
      </c>
      <c r="X15" s="137"/>
      <c r="Y15" s="49">
        <v>76233017</v>
      </c>
      <c r="Z15" s="143" t="s">
        <v>525</v>
      </c>
      <c r="AA15" s="137">
        <v>18</v>
      </c>
      <c r="AB15" s="49">
        <v>76275021</v>
      </c>
      <c r="AC15" s="143" t="s">
        <v>526</v>
      </c>
      <c r="AD15" s="137">
        <v>3</v>
      </c>
      <c r="AE15" s="49">
        <v>76400013</v>
      </c>
      <c r="AF15" s="143" t="s">
        <v>527</v>
      </c>
      <c r="AG15" s="137"/>
      <c r="AH15" s="49">
        <v>76563012</v>
      </c>
      <c r="AI15" s="143" t="s">
        <v>528</v>
      </c>
      <c r="AJ15" s="137"/>
      <c r="AK15" s="176">
        <v>76736</v>
      </c>
      <c r="AL15" s="175" t="s">
        <v>80</v>
      </c>
      <c r="AM15" s="137"/>
      <c r="AN15" s="49">
        <v>76863000</v>
      </c>
      <c r="AO15" s="143" t="s">
        <v>52</v>
      </c>
      <c r="AP15" s="137">
        <v>103</v>
      </c>
    </row>
    <row r="16" spans="1:42" ht="25.5" x14ac:dyDescent="0.3">
      <c r="A16" s="204"/>
      <c r="B16" s="203"/>
      <c r="C16" s="167" t="s">
        <v>1336</v>
      </c>
      <c r="D16" s="167" t="s">
        <v>1337</v>
      </c>
      <c r="E16" s="167" t="s">
        <v>1772</v>
      </c>
      <c r="F16" s="204"/>
      <c r="G16" s="203"/>
      <c r="H16" s="167" t="s">
        <v>1872</v>
      </c>
      <c r="I16" s="167" t="s">
        <v>1873</v>
      </c>
      <c r="J16" s="167" t="s">
        <v>1772</v>
      </c>
      <c r="M16" s="49">
        <v>76001009</v>
      </c>
      <c r="N16" s="143" t="s">
        <v>529</v>
      </c>
      <c r="O16" s="137">
        <v>5</v>
      </c>
      <c r="P16" s="176">
        <v>76109</v>
      </c>
      <c r="Q16" s="175" t="s">
        <v>61</v>
      </c>
      <c r="R16" s="137"/>
      <c r="S16" s="49">
        <v>76109102</v>
      </c>
      <c r="T16" s="143" t="s">
        <v>530</v>
      </c>
      <c r="U16" s="137"/>
      <c r="V16" s="49">
        <v>76126017</v>
      </c>
      <c r="W16" s="143" t="s">
        <v>531</v>
      </c>
      <c r="X16" s="137"/>
      <c r="Y16" s="49">
        <v>76233018</v>
      </c>
      <c r="Z16" s="143" t="s">
        <v>532</v>
      </c>
      <c r="AA16" s="137"/>
      <c r="AB16" s="49">
        <v>76275024</v>
      </c>
      <c r="AC16" s="143" t="s">
        <v>533</v>
      </c>
      <c r="AD16" s="137">
        <v>5</v>
      </c>
      <c r="AE16" s="49">
        <v>76400014</v>
      </c>
      <c r="AF16" s="143" t="s">
        <v>534</v>
      </c>
      <c r="AG16" s="137"/>
      <c r="AH16" s="49">
        <v>76563013</v>
      </c>
      <c r="AI16" s="143" t="s">
        <v>535</v>
      </c>
      <c r="AJ16" s="137">
        <v>10</v>
      </c>
      <c r="AK16" s="49">
        <v>76736000</v>
      </c>
      <c r="AL16" s="143" t="s">
        <v>80</v>
      </c>
      <c r="AM16" s="137">
        <v>367</v>
      </c>
      <c r="AN16" s="49">
        <v>76863001</v>
      </c>
      <c r="AO16" s="143" t="s">
        <v>536</v>
      </c>
      <c r="AP16" s="137">
        <v>6</v>
      </c>
    </row>
    <row r="17" spans="1:42" x14ac:dyDescent="0.3">
      <c r="A17" s="204"/>
      <c r="B17" s="203"/>
      <c r="C17" s="167" t="s">
        <v>1338</v>
      </c>
      <c r="D17" s="167" t="s">
        <v>1339</v>
      </c>
      <c r="E17" s="167" t="s">
        <v>1772</v>
      </c>
      <c r="F17" s="204"/>
      <c r="G17" s="203"/>
      <c r="H17" s="167" t="s">
        <v>1874</v>
      </c>
      <c r="I17" s="167" t="s">
        <v>1875</v>
      </c>
      <c r="J17" s="167" t="s">
        <v>1772</v>
      </c>
      <c r="M17" s="49">
        <v>76001010</v>
      </c>
      <c r="N17" s="143" t="s">
        <v>537</v>
      </c>
      <c r="O17" s="137"/>
      <c r="P17" s="49">
        <v>76109000</v>
      </c>
      <c r="Q17" s="143" t="s">
        <v>61</v>
      </c>
      <c r="R17" s="137">
        <v>2446</v>
      </c>
      <c r="S17" s="49">
        <v>76109104</v>
      </c>
      <c r="T17" s="143" t="s">
        <v>538</v>
      </c>
      <c r="U17" s="137"/>
      <c r="V17" s="49">
        <v>76126018</v>
      </c>
      <c r="W17" s="143" t="s">
        <v>539</v>
      </c>
      <c r="X17" s="137">
        <v>3</v>
      </c>
      <c r="Y17" s="49">
        <v>76233019</v>
      </c>
      <c r="Z17" s="143" t="s">
        <v>540</v>
      </c>
      <c r="AA17" s="137">
        <v>9</v>
      </c>
      <c r="AB17" s="49">
        <v>76275025</v>
      </c>
      <c r="AC17" s="143" t="s">
        <v>541</v>
      </c>
      <c r="AD17" s="137">
        <v>2</v>
      </c>
      <c r="AE17" s="176">
        <v>76403</v>
      </c>
      <c r="AF17" s="175" t="s">
        <v>143</v>
      </c>
      <c r="AG17" s="137"/>
      <c r="AH17" s="49">
        <v>76563014</v>
      </c>
      <c r="AI17" s="143" t="s">
        <v>542</v>
      </c>
      <c r="AJ17" s="137">
        <v>6</v>
      </c>
      <c r="AK17" s="49">
        <v>76736002</v>
      </c>
      <c r="AL17" s="143" t="s">
        <v>543</v>
      </c>
      <c r="AM17" s="137"/>
      <c r="AN17" s="49">
        <v>76863002</v>
      </c>
      <c r="AO17" s="143" t="s">
        <v>544</v>
      </c>
      <c r="AP17" s="137">
        <v>19</v>
      </c>
    </row>
    <row r="18" spans="1:42" x14ac:dyDescent="0.3">
      <c r="A18" s="204"/>
      <c r="B18" s="203"/>
      <c r="C18" s="167" t="s">
        <v>1340</v>
      </c>
      <c r="D18" s="167" t="s">
        <v>1341</v>
      </c>
      <c r="E18" s="167" t="s">
        <v>1772</v>
      </c>
      <c r="F18" s="204"/>
      <c r="G18" s="203"/>
      <c r="H18" s="167" t="s">
        <v>1876</v>
      </c>
      <c r="I18" s="167" t="s">
        <v>1877</v>
      </c>
      <c r="J18" s="167" t="s">
        <v>1772</v>
      </c>
      <c r="M18" s="49">
        <v>76001012</v>
      </c>
      <c r="N18" s="143" t="s">
        <v>545</v>
      </c>
      <c r="O18" s="137">
        <v>5</v>
      </c>
      <c r="P18" s="49">
        <v>76109001</v>
      </c>
      <c r="Q18" s="143" t="s">
        <v>546</v>
      </c>
      <c r="R18" s="137"/>
      <c r="S18" s="49">
        <v>76109105</v>
      </c>
      <c r="T18" s="143" t="s">
        <v>547</v>
      </c>
      <c r="U18" s="137"/>
      <c r="V18" s="49">
        <v>76126019</v>
      </c>
      <c r="W18" s="143" t="s">
        <v>548</v>
      </c>
      <c r="X18" s="137"/>
      <c r="Y18" s="49">
        <v>76233020</v>
      </c>
      <c r="Z18" s="143" t="s">
        <v>549</v>
      </c>
      <c r="AA18" s="137"/>
      <c r="AB18" s="49">
        <v>76275028</v>
      </c>
      <c r="AC18" s="143" t="s">
        <v>550</v>
      </c>
      <c r="AD18" s="137">
        <v>3</v>
      </c>
      <c r="AE18" s="49">
        <v>76403000</v>
      </c>
      <c r="AF18" s="143" t="s">
        <v>143</v>
      </c>
      <c r="AG18" s="137">
        <v>135</v>
      </c>
      <c r="AH18" s="49">
        <v>76563017</v>
      </c>
      <c r="AI18" s="143" t="s">
        <v>551</v>
      </c>
      <c r="AJ18" s="137"/>
      <c r="AK18" s="49">
        <v>76736004</v>
      </c>
      <c r="AL18" s="143" t="s">
        <v>552</v>
      </c>
      <c r="AM18" s="137">
        <v>15</v>
      </c>
      <c r="AN18" s="49">
        <v>76863005</v>
      </c>
      <c r="AO18" s="143" t="s">
        <v>548</v>
      </c>
      <c r="AP18" s="137"/>
    </row>
    <row r="19" spans="1:42" x14ac:dyDescent="0.3">
      <c r="A19" s="204"/>
      <c r="B19" s="203"/>
      <c r="C19" s="167" t="s">
        <v>1342</v>
      </c>
      <c r="D19" s="167" t="s">
        <v>1343</v>
      </c>
      <c r="E19" s="167" t="s">
        <v>1772</v>
      </c>
      <c r="F19" s="204"/>
      <c r="G19" s="203"/>
      <c r="H19" s="167" t="s">
        <v>1878</v>
      </c>
      <c r="I19" s="167" t="s">
        <v>1879</v>
      </c>
      <c r="J19" s="167" t="s">
        <v>1772</v>
      </c>
      <c r="M19" s="49">
        <v>76001013</v>
      </c>
      <c r="N19" s="143" t="s">
        <v>553</v>
      </c>
      <c r="O19" s="137">
        <v>8</v>
      </c>
      <c r="P19" s="49">
        <v>76109002</v>
      </c>
      <c r="Q19" s="143" t="s">
        <v>554</v>
      </c>
      <c r="R19" s="137"/>
      <c r="S19" s="49">
        <v>76109106</v>
      </c>
      <c r="T19" s="143" t="s">
        <v>555</v>
      </c>
      <c r="U19" s="137"/>
      <c r="V19" s="176">
        <v>76130</v>
      </c>
      <c r="W19" s="175" t="s">
        <v>88</v>
      </c>
      <c r="X19" s="137"/>
      <c r="Y19" s="49">
        <v>76233021</v>
      </c>
      <c r="Z19" s="143" t="s">
        <v>556</v>
      </c>
      <c r="AA19" s="137"/>
      <c r="AB19" s="176">
        <v>76306</v>
      </c>
      <c r="AC19" s="175" t="s">
        <v>124</v>
      </c>
      <c r="AD19" s="137"/>
      <c r="AE19" s="49">
        <v>76403003</v>
      </c>
      <c r="AF19" s="143" t="s">
        <v>557</v>
      </c>
      <c r="AG19" s="137">
        <v>66</v>
      </c>
      <c r="AH19" s="49">
        <v>76563018</v>
      </c>
      <c r="AI19" s="143" t="s">
        <v>558</v>
      </c>
      <c r="AJ19" s="137">
        <v>5</v>
      </c>
      <c r="AK19" s="49">
        <v>76736005</v>
      </c>
      <c r="AL19" s="143" t="s">
        <v>559</v>
      </c>
      <c r="AM19" s="137">
        <v>13</v>
      </c>
      <c r="AN19" s="49">
        <v>76863007</v>
      </c>
      <c r="AO19" s="143" t="s">
        <v>560</v>
      </c>
      <c r="AP19" s="137">
        <v>12</v>
      </c>
    </row>
    <row r="20" spans="1:42" x14ac:dyDescent="0.3">
      <c r="A20" s="204"/>
      <c r="B20" s="203"/>
      <c r="C20" s="167" t="s">
        <v>1344</v>
      </c>
      <c r="D20" s="167" t="s">
        <v>1345</v>
      </c>
      <c r="E20" s="167" t="s">
        <v>1772</v>
      </c>
      <c r="F20" s="204" t="s">
        <v>1025</v>
      </c>
      <c r="G20" s="203" t="s">
        <v>1026</v>
      </c>
      <c r="H20" s="167" t="s">
        <v>1880</v>
      </c>
      <c r="I20" s="167" t="s">
        <v>1026</v>
      </c>
      <c r="J20" s="167" t="s">
        <v>1769</v>
      </c>
      <c r="M20" s="49">
        <v>76001014</v>
      </c>
      <c r="N20" s="143" t="s">
        <v>561</v>
      </c>
      <c r="O20" s="137">
        <v>6</v>
      </c>
      <c r="P20" s="49">
        <v>76109003</v>
      </c>
      <c r="Q20" s="143" t="s">
        <v>562</v>
      </c>
      <c r="R20" s="137">
        <v>14</v>
      </c>
      <c r="S20" s="49">
        <v>76109107</v>
      </c>
      <c r="T20" s="143" t="s">
        <v>563</v>
      </c>
      <c r="U20" s="137"/>
      <c r="V20" s="49">
        <v>76130000</v>
      </c>
      <c r="W20" s="143" t="s">
        <v>88</v>
      </c>
      <c r="X20" s="137">
        <v>130</v>
      </c>
      <c r="Y20" s="49">
        <v>76233024</v>
      </c>
      <c r="Z20" s="143" t="s">
        <v>564</v>
      </c>
      <c r="AA20" s="137"/>
      <c r="AB20" s="49">
        <v>76306000</v>
      </c>
      <c r="AC20" s="143" t="s">
        <v>124</v>
      </c>
      <c r="AD20" s="137">
        <v>121</v>
      </c>
      <c r="AE20" s="49">
        <v>76403004</v>
      </c>
      <c r="AF20" s="143" t="s">
        <v>565</v>
      </c>
      <c r="AG20" s="137">
        <v>22</v>
      </c>
      <c r="AH20" s="49">
        <v>76563019</v>
      </c>
      <c r="AI20" s="143" t="s">
        <v>566</v>
      </c>
      <c r="AJ20" s="137">
        <v>4</v>
      </c>
      <c r="AK20" s="49">
        <v>76736006</v>
      </c>
      <c r="AL20" s="143" t="s">
        <v>567</v>
      </c>
      <c r="AM20" s="137"/>
      <c r="AN20" s="49">
        <v>76863010</v>
      </c>
      <c r="AO20" s="143" t="s">
        <v>568</v>
      </c>
      <c r="AP20" s="137"/>
    </row>
    <row r="21" spans="1:42" ht="25.5" x14ac:dyDescent="0.3">
      <c r="A21" s="204"/>
      <c r="B21" s="203"/>
      <c r="C21" s="167" t="s">
        <v>1346</v>
      </c>
      <c r="D21" s="167" t="s">
        <v>1347</v>
      </c>
      <c r="E21" s="167" t="s">
        <v>1772</v>
      </c>
      <c r="F21" s="204"/>
      <c r="G21" s="203"/>
      <c r="H21" s="167" t="s">
        <v>1881</v>
      </c>
      <c r="I21" s="167" t="s">
        <v>1882</v>
      </c>
      <c r="J21" s="167" t="s">
        <v>1772</v>
      </c>
      <c r="M21" s="49">
        <v>76001016</v>
      </c>
      <c r="N21" s="143" t="s">
        <v>569</v>
      </c>
      <c r="O21" s="137">
        <v>64</v>
      </c>
      <c r="P21" s="49">
        <v>76109006</v>
      </c>
      <c r="Q21" s="143" t="s">
        <v>570</v>
      </c>
      <c r="R21" s="137">
        <v>11</v>
      </c>
      <c r="S21" s="49">
        <v>76109108</v>
      </c>
      <c r="T21" s="143" t="s">
        <v>571</v>
      </c>
      <c r="U21" s="137"/>
      <c r="V21" s="49">
        <v>76130001</v>
      </c>
      <c r="W21" s="143" t="s">
        <v>572</v>
      </c>
      <c r="X21" s="137">
        <v>10</v>
      </c>
      <c r="Y21" s="49">
        <v>76233025</v>
      </c>
      <c r="Z21" s="143" t="s">
        <v>573</v>
      </c>
      <c r="AA21" s="137">
        <v>8</v>
      </c>
      <c r="AB21" s="49">
        <v>76306001</v>
      </c>
      <c r="AC21" s="143" t="s">
        <v>574</v>
      </c>
      <c r="AD21" s="137">
        <v>48</v>
      </c>
      <c r="AE21" s="49">
        <v>76403005</v>
      </c>
      <c r="AF21" s="143" t="s">
        <v>575</v>
      </c>
      <c r="AG21" s="137">
        <v>13</v>
      </c>
      <c r="AH21" s="49">
        <v>76563020</v>
      </c>
      <c r="AI21" s="143" t="s">
        <v>576</v>
      </c>
      <c r="AJ21" s="137"/>
      <c r="AK21" s="49">
        <v>76736008</v>
      </c>
      <c r="AL21" s="143" t="s">
        <v>577</v>
      </c>
      <c r="AM21" s="137">
        <v>5</v>
      </c>
      <c r="AN21" s="49">
        <v>76863012</v>
      </c>
      <c r="AO21" s="143" t="s">
        <v>578</v>
      </c>
      <c r="AP21" s="137">
        <v>5</v>
      </c>
    </row>
    <row r="22" spans="1:42" ht="25.5" x14ac:dyDescent="0.3">
      <c r="A22" s="204"/>
      <c r="B22" s="203"/>
      <c r="C22" s="167" t="s">
        <v>1348</v>
      </c>
      <c r="D22" s="167" t="s">
        <v>1349</v>
      </c>
      <c r="E22" s="167" t="s">
        <v>1772</v>
      </c>
      <c r="F22" s="204"/>
      <c r="G22" s="203"/>
      <c r="H22" s="167" t="s">
        <v>1883</v>
      </c>
      <c r="I22" s="167" t="s">
        <v>1884</v>
      </c>
      <c r="J22" s="167" t="s">
        <v>1772</v>
      </c>
      <c r="M22" s="49">
        <v>76001019</v>
      </c>
      <c r="N22" s="143" t="s">
        <v>579</v>
      </c>
      <c r="O22" s="137">
        <v>3</v>
      </c>
      <c r="P22" s="49">
        <v>76109008</v>
      </c>
      <c r="Q22" s="143" t="s">
        <v>580</v>
      </c>
      <c r="R22" s="137">
        <v>19</v>
      </c>
      <c r="S22" s="49">
        <v>76109109</v>
      </c>
      <c r="T22" s="143" t="s">
        <v>581</v>
      </c>
      <c r="U22" s="137"/>
      <c r="V22" s="49">
        <v>76130002</v>
      </c>
      <c r="W22" s="143" t="s">
        <v>582</v>
      </c>
      <c r="X22" s="137">
        <v>19</v>
      </c>
      <c r="Y22" s="49">
        <v>76233026</v>
      </c>
      <c r="Z22" s="143" t="s">
        <v>583</v>
      </c>
      <c r="AA22" s="137"/>
      <c r="AB22" s="49">
        <v>76306002</v>
      </c>
      <c r="AC22" s="143" t="s">
        <v>584</v>
      </c>
      <c r="AD22" s="137">
        <v>11</v>
      </c>
      <c r="AE22" s="49">
        <v>76403006</v>
      </c>
      <c r="AF22" s="143" t="s">
        <v>464</v>
      </c>
      <c r="AG22" s="137">
        <v>7</v>
      </c>
      <c r="AH22" s="49">
        <v>76563021</v>
      </c>
      <c r="AI22" s="143" t="s">
        <v>584</v>
      </c>
      <c r="AJ22" s="137"/>
      <c r="AK22" s="49">
        <v>76736010</v>
      </c>
      <c r="AL22" s="143" t="s">
        <v>585</v>
      </c>
      <c r="AM22" s="137"/>
      <c r="AN22" s="49">
        <v>76863014</v>
      </c>
      <c r="AO22" s="143" t="s">
        <v>586</v>
      </c>
      <c r="AP22" s="137">
        <v>4</v>
      </c>
    </row>
    <row r="23" spans="1:42" x14ac:dyDescent="0.3">
      <c r="A23" s="204"/>
      <c r="B23" s="203"/>
      <c r="C23" s="167" t="s">
        <v>1350</v>
      </c>
      <c r="D23" s="167" t="s">
        <v>1351</v>
      </c>
      <c r="E23" s="167" t="s">
        <v>1772</v>
      </c>
      <c r="F23" s="204"/>
      <c r="G23" s="203"/>
      <c r="H23" s="167" t="s">
        <v>1885</v>
      </c>
      <c r="I23" s="167" t="s">
        <v>1886</v>
      </c>
      <c r="J23" s="167" t="s">
        <v>1772</v>
      </c>
      <c r="M23" s="49">
        <v>76001020</v>
      </c>
      <c r="N23" s="143" t="s">
        <v>587</v>
      </c>
      <c r="O23" s="137">
        <v>5</v>
      </c>
      <c r="P23" s="49">
        <v>76109009</v>
      </c>
      <c r="Q23" s="143" t="s">
        <v>588</v>
      </c>
      <c r="R23" s="137">
        <v>8</v>
      </c>
      <c r="S23" s="49">
        <v>76109110</v>
      </c>
      <c r="T23" s="143" t="s">
        <v>556</v>
      </c>
      <c r="U23" s="137"/>
      <c r="V23" s="49">
        <v>76130003</v>
      </c>
      <c r="W23" s="143" t="s">
        <v>589</v>
      </c>
      <c r="X23" s="137">
        <v>51</v>
      </c>
      <c r="Y23" s="49">
        <v>76233027</v>
      </c>
      <c r="Z23" s="143" t="s">
        <v>590</v>
      </c>
      <c r="AA23" s="137">
        <v>13</v>
      </c>
      <c r="AB23" s="49">
        <v>76306003</v>
      </c>
      <c r="AC23" s="143" t="s">
        <v>590</v>
      </c>
      <c r="AD23" s="137"/>
      <c r="AE23" s="49">
        <v>76403007</v>
      </c>
      <c r="AF23" s="143" t="s">
        <v>172</v>
      </c>
      <c r="AG23" s="137">
        <v>14</v>
      </c>
      <c r="AH23" s="49">
        <v>76563022</v>
      </c>
      <c r="AI23" s="143" t="s">
        <v>591</v>
      </c>
      <c r="AJ23" s="137"/>
      <c r="AK23" s="49">
        <v>76736014</v>
      </c>
      <c r="AL23" s="143" t="s">
        <v>563</v>
      </c>
      <c r="AM23" s="137">
        <v>17</v>
      </c>
      <c r="AN23" s="49">
        <v>76863016</v>
      </c>
      <c r="AO23" s="143" t="s">
        <v>592</v>
      </c>
      <c r="AP23" s="137"/>
    </row>
    <row r="24" spans="1:42" ht="25.5" x14ac:dyDescent="0.3">
      <c r="A24" s="204"/>
      <c r="B24" s="203"/>
      <c r="C24" s="167" t="s">
        <v>1352</v>
      </c>
      <c r="D24" s="167" t="s">
        <v>1353</v>
      </c>
      <c r="E24" s="167" t="s">
        <v>1772</v>
      </c>
      <c r="F24" s="204"/>
      <c r="G24" s="203"/>
      <c r="H24" s="167" t="s">
        <v>1887</v>
      </c>
      <c r="I24" s="167" t="s">
        <v>1888</v>
      </c>
      <c r="J24" s="167" t="s">
        <v>1772</v>
      </c>
      <c r="M24" s="49">
        <v>76001021</v>
      </c>
      <c r="N24" s="143" t="s">
        <v>593</v>
      </c>
      <c r="O24" s="137"/>
      <c r="P24" s="49">
        <v>76109010</v>
      </c>
      <c r="Q24" s="143" t="s">
        <v>594</v>
      </c>
      <c r="R24" s="137"/>
      <c r="S24" s="49">
        <v>76109111</v>
      </c>
      <c r="T24" s="143" t="s">
        <v>595</v>
      </c>
      <c r="U24" s="137"/>
      <c r="V24" s="49">
        <v>76130004</v>
      </c>
      <c r="W24" s="143" t="s">
        <v>596</v>
      </c>
      <c r="X24" s="137">
        <v>69</v>
      </c>
      <c r="Y24" s="49">
        <v>76233029</v>
      </c>
      <c r="Z24" s="143" t="s">
        <v>597</v>
      </c>
      <c r="AA24" s="137"/>
      <c r="AB24" s="49">
        <v>76306005</v>
      </c>
      <c r="AC24" s="143" t="s">
        <v>598</v>
      </c>
      <c r="AD24" s="137">
        <v>5</v>
      </c>
      <c r="AE24" s="49">
        <v>76403009</v>
      </c>
      <c r="AF24" s="143" t="s">
        <v>599</v>
      </c>
      <c r="AG24" s="137">
        <v>6</v>
      </c>
      <c r="AH24" s="49">
        <v>76563024</v>
      </c>
      <c r="AI24" s="143" t="s">
        <v>600</v>
      </c>
      <c r="AJ24" s="137">
        <v>2</v>
      </c>
      <c r="AK24" s="49">
        <v>76736017</v>
      </c>
      <c r="AL24" s="143" t="s">
        <v>601</v>
      </c>
      <c r="AM24" s="137"/>
      <c r="AN24" s="49">
        <v>76863017</v>
      </c>
      <c r="AO24" s="143" t="s">
        <v>539</v>
      </c>
      <c r="AP24" s="137">
        <v>6</v>
      </c>
    </row>
    <row r="25" spans="1:42" ht="25.5" x14ac:dyDescent="0.3">
      <c r="A25" s="204"/>
      <c r="B25" s="203"/>
      <c r="C25" s="167" t="s">
        <v>1354</v>
      </c>
      <c r="D25" s="167" t="s">
        <v>1355</v>
      </c>
      <c r="E25" s="167" t="s">
        <v>1772</v>
      </c>
      <c r="F25" s="204"/>
      <c r="G25" s="203"/>
      <c r="H25" s="167" t="s">
        <v>1889</v>
      </c>
      <c r="I25" s="167" t="s">
        <v>1890</v>
      </c>
      <c r="J25" s="167" t="s">
        <v>1772</v>
      </c>
      <c r="M25" s="49">
        <v>76001022</v>
      </c>
      <c r="N25" s="143" t="s">
        <v>602</v>
      </c>
      <c r="O25" s="137">
        <v>6</v>
      </c>
      <c r="P25" s="49">
        <v>76109011</v>
      </c>
      <c r="Q25" s="143" t="s">
        <v>603</v>
      </c>
      <c r="R25" s="137"/>
      <c r="S25" s="49">
        <v>76109112</v>
      </c>
      <c r="T25" s="143" t="s">
        <v>604</v>
      </c>
      <c r="U25" s="137"/>
      <c r="V25" s="49">
        <v>76130005</v>
      </c>
      <c r="W25" s="143" t="s">
        <v>605</v>
      </c>
      <c r="X25" s="137">
        <v>1</v>
      </c>
      <c r="Y25" s="49">
        <v>76233030</v>
      </c>
      <c r="Z25" s="143" t="s">
        <v>606</v>
      </c>
      <c r="AA25" s="137"/>
      <c r="AB25" s="49">
        <v>76306007</v>
      </c>
      <c r="AC25" s="143" t="s">
        <v>607</v>
      </c>
      <c r="AD25" s="137"/>
      <c r="AE25" s="176">
        <v>76497</v>
      </c>
      <c r="AF25" s="175" t="s">
        <v>147</v>
      </c>
      <c r="AG25" s="137"/>
      <c r="AH25" s="49">
        <v>76563025</v>
      </c>
      <c r="AI25" s="143" t="s">
        <v>608</v>
      </c>
      <c r="AJ25" s="137">
        <v>11</v>
      </c>
      <c r="AK25" s="49">
        <v>76736018</v>
      </c>
      <c r="AL25" s="143" t="s">
        <v>609</v>
      </c>
      <c r="AM25" s="137">
        <v>15</v>
      </c>
      <c r="AN25" s="49">
        <v>76250013</v>
      </c>
      <c r="AO25" s="143" t="s">
        <v>610</v>
      </c>
      <c r="AP25" s="137">
        <v>7</v>
      </c>
    </row>
    <row r="26" spans="1:42" ht="25.5" x14ac:dyDescent="0.3">
      <c r="A26" s="204"/>
      <c r="B26" s="203"/>
      <c r="C26" s="167" t="s">
        <v>1356</v>
      </c>
      <c r="D26" s="167" t="s">
        <v>1357</v>
      </c>
      <c r="E26" s="167" t="s">
        <v>1772</v>
      </c>
      <c r="F26" s="204"/>
      <c r="G26" s="203"/>
      <c r="H26" s="167" t="s">
        <v>1891</v>
      </c>
      <c r="I26" s="167" t="s">
        <v>1892</v>
      </c>
      <c r="J26" s="167" t="s">
        <v>1772</v>
      </c>
      <c r="M26" s="49">
        <v>76001023</v>
      </c>
      <c r="N26" s="143" t="s">
        <v>490</v>
      </c>
      <c r="O26" s="137">
        <v>16</v>
      </c>
      <c r="P26" s="49">
        <v>76109012</v>
      </c>
      <c r="Q26" s="143" t="s">
        <v>547</v>
      </c>
      <c r="R26" s="137"/>
      <c r="S26" s="49">
        <v>76109113</v>
      </c>
      <c r="T26" s="143" t="s">
        <v>611</v>
      </c>
      <c r="U26" s="137"/>
      <c r="V26" s="49">
        <v>76130006</v>
      </c>
      <c r="W26" s="143" t="s">
        <v>612</v>
      </c>
      <c r="X26" s="137">
        <v>20</v>
      </c>
      <c r="Y26" s="49">
        <v>76233031</v>
      </c>
      <c r="Z26" s="143" t="s">
        <v>613</v>
      </c>
      <c r="AA26" s="137"/>
      <c r="AB26" s="49">
        <v>76306008</v>
      </c>
      <c r="AC26" s="143" t="s">
        <v>614</v>
      </c>
      <c r="AD26" s="137">
        <v>4</v>
      </c>
      <c r="AE26" s="49">
        <v>76497000</v>
      </c>
      <c r="AF26" s="143" t="s">
        <v>147</v>
      </c>
      <c r="AG26" s="137">
        <v>63</v>
      </c>
      <c r="AH26" s="49">
        <v>76563027</v>
      </c>
      <c r="AI26" s="143" t="s">
        <v>615</v>
      </c>
      <c r="AJ26" s="137"/>
      <c r="AK26" s="49">
        <v>76736019</v>
      </c>
      <c r="AL26" s="143" t="s">
        <v>616</v>
      </c>
      <c r="AM26" s="137">
        <v>6</v>
      </c>
      <c r="AN26" s="176">
        <v>76869</v>
      </c>
      <c r="AO26" s="175" t="s">
        <v>202</v>
      </c>
      <c r="AP26" s="137"/>
    </row>
    <row r="27" spans="1:42" ht="25.5" x14ac:dyDescent="0.3">
      <c r="A27" s="204"/>
      <c r="B27" s="203"/>
      <c r="C27" s="167" t="s">
        <v>1358</v>
      </c>
      <c r="D27" s="167" t="s">
        <v>1359</v>
      </c>
      <c r="E27" s="167" t="s">
        <v>1772</v>
      </c>
      <c r="F27" s="204"/>
      <c r="G27" s="203"/>
      <c r="H27" s="167" t="s">
        <v>1893</v>
      </c>
      <c r="I27" s="167" t="s">
        <v>1894</v>
      </c>
      <c r="J27" s="167" t="s">
        <v>1772</v>
      </c>
      <c r="M27" s="49">
        <v>76001024</v>
      </c>
      <c r="N27" s="143" t="s">
        <v>617</v>
      </c>
      <c r="O27" s="137">
        <v>5</v>
      </c>
      <c r="P27" s="49">
        <v>76109017</v>
      </c>
      <c r="Q27" s="143" t="s">
        <v>618</v>
      </c>
      <c r="R27" s="137"/>
      <c r="S27" s="49">
        <v>76109114</v>
      </c>
      <c r="T27" s="143" t="s">
        <v>619</v>
      </c>
      <c r="U27" s="137"/>
      <c r="V27" s="49">
        <v>76130007</v>
      </c>
      <c r="W27" s="143" t="s">
        <v>620</v>
      </c>
      <c r="X27" s="137">
        <v>11</v>
      </c>
      <c r="Y27" s="49">
        <v>76233032</v>
      </c>
      <c r="Z27" s="143" t="s">
        <v>621</v>
      </c>
      <c r="AA27" s="137"/>
      <c r="AB27" s="49">
        <v>76306009</v>
      </c>
      <c r="AC27" s="143" t="s">
        <v>622</v>
      </c>
      <c r="AD27" s="137"/>
      <c r="AE27" s="49">
        <v>76497001</v>
      </c>
      <c r="AF27" s="143" t="s">
        <v>623</v>
      </c>
      <c r="AG27" s="137">
        <v>2</v>
      </c>
      <c r="AH27" s="49">
        <v>76563028</v>
      </c>
      <c r="AI27" s="143" t="s">
        <v>624</v>
      </c>
      <c r="AJ27" s="137">
        <v>6</v>
      </c>
      <c r="AK27" s="176">
        <v>76823</v>
      </c>
      <c r="AL27" s="175" t="s">
        <v>181</v>
      </c>
      <c r="AM27" s="137"/>
      <c r="AN27" s="49">
        <v>76869000</v>
      </c>
      <c r="AO27" s="143" t="s">
        <v>202</v>
      </c>
      <c r="AP27" s="137">
        <v>85</v>
      </c>
    </row>
    <row r="28" spans="1:42" ht="25.5" x14ac:dyDescent="0.3">
      <c r="A28" s="204"/>
      <c r="B28" s="203"/>
      <c r="C28" s="167" t="s">
        <v>1360</v>
      </c>
      <c r="D28" s="167" t="s">
        <v>1361</v>
      </c>
      <c r="E28" s="167" t="s">
        <v>1772</v>
      </c>
      <c r="F28" s="204"/>
      <c r="G28" s="203"/>
      <c r="H28" s="167" t="s">
        <v>1895</v>
      </c>
      <c r="I28" s="167" t="s">
        <v>1896</v>
      </c>
      <c r="J28" s="167" t="s">
        <v>1772</v>
      </c>
      <c r="M28" s="49">
        <v>76001025</v>
      </c>
      <c r="N28" s="143" t="s">
        <v>625</v>
      </c>
      <c r="O28" s="137">
        <v>8</v>
      </c>
      <c r="P28" s="49">
        <v>76109018</v>
      </c>
      <c r="Q28" s="143" t="s">
        <v>626</v>
      </c>
      <c r="R28" s="137"/>
      <c r="S28" s="176">
        <v>76111</v>
      </c>
      <c r="T28" s="175" t="s">
        <v>627</v>
      </c>
      <c r="U28" s="137"/>
      <c r="V28" s="49">
        <v>76130008</v>
      </c>
      <c r="W28" s="143" t="s">
        <v>628</v>
      </c>
      <c r="X28" s="137">
        <v>130</v>
      </c>
      <c r="Y28" s="49">
        <v>76233033</v>
      </c>
      <c r="Z28" s="143" t="s">
        <v>443</v>
      </c>
      <c r="AA28" s="137">
        <v>19</v>
      </c>
      <c r="AB28" s="176">
        <v>76318</v>
      </c>
      <c r="AC28" s="175" t="s">
        <v>127</v>
      </c>
      <c r="AD28" s="137"/>
      <c r="AE28" s="49">
        <v>76497002</v>
      </c>
      <c r="AF28" s="143" t="s">
        <v>629</v>
      </c>
      <c r="AG28" s="137"/>
      <c r="AH28" s="49">
        <v>76563029</v>
      </c>
      <c r="AI28" s="143" t="s">
        <v>630</v>
      </c>
      <c r="AJ28" s="137"/>
      <c r="AK28" s="49">
        <v>76823000</v>
      </c>
      <c r="AL28" s="143" t="s">
        <v>181</v>
      </c>
      <c r="AM28" s="137">
        <v>129</v>
      </c>
      <c r="AN28" s="49">
        <v>76869001</v>
      </c>
      <c r="AO28" s="143" t="s">
        <v>631</v>
      </c>
      <c r="AP28" s="137">
        <v>3</v>
      </c>
    </row>
    <row r="29" spans="1:42" ht="25.5" x14ac:dyDescent="0.3">
      <c r="A29" s="204"/>
      <c r="B29" s="203"/>
      <c r="C29" s="167" t="s">
        <v>1362</v>
      </c>
      <c r="D29" s="167" t="s">
        <v>1363</v>
      </c>
      <c r="E29" s="167" t="s">
        <v>1772</v>
      </c>
      <c r="F29" s="204"/>
      <c r="G29" s="203"/>
      <c r="H29" s="167" t="s">
        <v>1897</v>
      </c>
      <c r="I29" s="167" t="s">
        <v>1898</v>
      </c>
      <c r="J29" s="167" t="s">
        <v>1772</v>
      </c>
      <c r="M29" s="49">
        <v>76001026</v>
      </c>
      <c r="N29" s="143" t="s">
        <v>632</v>
      </c>
      <c r="O29" s="137">
        <v>4</v>
      </c>
      <c r="P29" s="49">
        <v>76109019</v>
      </c>
      <c r="Q29" s="143" t="s">
        <v>633</v>
      </c>
      <c r="R29" s="137"/>
      <c r="S29" s="49">
        <v>76111000</v>
      </c>
      <c r="T29" s="143" t="s">
        <v>627</v>
      </c>
      <c r="U29" s="137">
        <v>963</v>
      </c>
      <c r="V29" s="49">
        <v>76130009</v>
      </c>
      <c r="W29" s="143" t="s">
        <v>634</v>
      </c>
      <c r="X29" s="137">
        <v>9</v>
      </c>
      <c r="Y29" s="49">
        <v>76233034</v>
      </c>
      <c r="Z29" s="143" t="s">
        <v>635</v>
      </c>
      <c r="AA29" s="137"/>
      <c r="AB29" s="49">
        <v>76318000</v>
      </c>
      <c r="AC29" s="143" t="s">
        <v>127</v>
      </c>
      <c r="AD29" s="137">
        <v>145</v>
      </c>
      <c r="AE29" s="49">
        <v>76497003</v>
      </c>
      <c r="AF29" s="143" t="s">
        <v>636</v>
      </c>
      <c r="AG29" s="137">
        <v>7</v>
      </c>
      <c r="AH29" s="49">
        <v>76563030</v>
      </c>
      <c r="AI29" s="143" t="s">
        <v>637</v>
      </c>
      <c r="AJ29" s="137"/>
      <c r="AK29" s="49">
        <v>76823001</v>
      </c>
      <c r="AL29" s="143" t="s">
        <v>638</v>
      </c>
      <c r="AM29" s="137">
        <v>6</v>
      </c>
      <c r="AN29" s="49">
        <v>76869003</v>
      </c>
      <c r="AO29" s="143" t="s">
        <v>639</v>
      </c>
      <c r="AP29" s="137"/>
    </row>
    <row r="30" spans="1:42" x14ac:dyDescent="0.3">
      <c r="A30" s="204"/>
      <c r="B30" s="203"/>
      <c r="C30" s="167" t="s">
        <v>1364</v>
      </c>
      <c r="D30" s="167" t="s">
        <v>1365</v>
      </c>
      <c r="E30" s="167" t="s">
        <v>1772</v>
      </c>
      <c r="F30" s="204"/>
      <c r="G30" s="203"/>
      <c r="H30" s="167" t="s">
        <v>1899</v>
      </c>
      <c r="I30" s="167" t="s">
        <v>1900</v>
      </c>
      <c r="J30" s="167" t="s">
        <v>1772</v>
      </c>
      <c r="M30" s="49">
        <v>76001027</v>
      </c>
      <c r="N30" s="143" t="s">
        <v>640</v>
      </c>
      <c r="O30" s="137">
        <v>3</v>
      </c>
      <c r="P30" s="49">
        <v>76109021</v>
      </c>
      <c r="Q30" s="143" t="s">
        <v>641</v>
      </c>
      <c r="R30" s="137">
        <v>9</v>
      </c>
      <c r="S30" s="49">
        <v>76111001</v>
      </c>
      <c r="T30" s="143" t="s">
        <v>642</v>
      </c>
      <c r="U30" s="137">
        <v>6</v>
      </c>
      <c r="V30" s="49">
        <v>76130011</v>
      </c>
      <c r="W30" s="143" t="s">
        <v>643</v>
      </c>
      <c r="X30" s="137"/>
      <c r="Y30" s="49">
        <v>76233035</v>
      </c>
      <c r="Z30" s="143" t="s">
        <v>644</v>
      </c>
      <c r="AA30" s="137"/>
      <c r="AB30" s="49">
        <v>76318003</v>
      </c>
      <c r="AC30" s="143" t="s">
        <v>645</v>
      </c>
      <c r="AD30" s="137">
        <v>21</v>
      </c>
      <c r="AE30" s="49">
        <v>76497005</v>
      </c>
      <c r="AF30" s="143" t="s">
        <v>646</v>
      </c>
      <c r="AG30" s="137">
        <v>9</v>
      </c>
      <c r="AH30" s="49">
        <v>76563031</v>
      </c>
      <c r="AI30" s="143" t="s">
        <v>563</v>
      </c>
      <c r="AJ30" s="137"/>
      <c r="AK30" s="49">
        <v>76823002</v>
      </c>
      <c r="AL30" s="143" t="s">
        <v>647</v>
      </c>
      <c r="AM30" s="137"/>
      <c r="AN30" s="49">
        <v>76869004</v>
      </c>
      <c r="AO30" s="143" t="s">
        <v>648</v>
      </c>
      <c r="AP30" s="137">
        <v>3</v>
      </c>
    </row>
    <row r="31" spans="1:42" x14ac:dyDescent="0.3">
      <c r="A31" s="204"/>
      <c r="B31" s="203"/>
      <c r="C31" s="167" t="s">
        <v>1366</v>
      </c>
      <c r="D31" s="167" t="s">
        <v>1367</v>
      </c>
      <c r="E31" s="167" t="s">
        <v>1772</v>
      </c>
      <c r="F31" s="204"/>
      <c r="G31" s="203"/>
      <c r="H31" s="167" t="s">
        <v>1901</v>
      </c>
      <c r="I31" s="167" t="s">
        <v>1902</v>
      </c>
      <c r="J31" s="167" t="s">
        <v>1772</v>
      </c>
      <c r="M31" s="49">
        <v>76001028</v>
      </c>
      <c r="N31" s="143" t="s">
        <v>496</v>
      </c>
      <c r="O31" s="137">
        <v>6</v>
      </c>
      <c r="P31" s="49">
        <v>76109022</v>
      </c>
      <c r="Q31" s="143" t="s">
        <v>649</v>
      </c>
      <c r="R31" s="137"/>
      <c r="S31" s="49">
        <v>76111002</v>
      </c>
      <c r="T31" s="143" t="s">
        <v>650</v>
      </c>
      <c r="U31" s="137">
        <v>4</v>
      </c>
      <c r="V31" s="49">
        <v>76130012</v>
      </c>
      <c r="W31" s="143" t="s">
        <v>651</v>
      </c>
      <c r="X31" s="137">
        <v>36</v>
      </c>
      <c r="Y31" s="49">
        <v>76233036</v>
      </c>
      <c r="Z31" s="143" t="s">
        <v>652</v>
      </c>
      <c r="AA31" s="137"/>
      <c r="AB31" s="49">
        <v>76318004</v>
      </c>
      <c r="AC31" s="143" t="s">
        <v>653</v>
      </c>
      <c r="AD31" s="137">
        <v>8</v>
      </c>
      <c r="AE31" s="49">
        <v>76497006</v>
      </c>
      <c r="AF31" s="143" t="s">
        <v>654</v>
      </c>
      <c r="AG31" s="137"/>
      <c r="AH31" s="176">
        <v>76606</v>
      </c>
      <c r="AI31" s="175" t="s">
        <v>162</v>
      </c>
      <c r="AJ31" s="137"/>
      <c r="AK31" s="49">
        <v>76823003</v>
      </c>
      <c r="AL31" s="143" t="s">
        <v>610</v>
      </c>
      <c r="AM31" s="137"/>
      <c r="AN31" s="49">
        <v>76869007</v>
      </c>
      <c r="AO31" s="143" t="s">
        <v>655</v>
      </c>
      <c r="AP31" s="137"/>
    </row>
    <row r="32" spans="1:42" ht="25.5" x14ac:dyDescent="0.3">
      <c r="A32" s="204"/>
      <c r="B32" s="203"/>
      <c r="C32" s="167" t="s">
        <v>1368</v>
      </c>
      <c r="D32" s="167" t="s">
        <v>1369</v>
      </c>
      <c r="E32" s="167" t="s">
        <v>1772</v>
      </c>
      <c r="F32" s="204"/>
      <c r="G32" s="203"/>
      <c r="H32" s="167" t="s">
        <v>1903</v>
      </c>
      <c r="I32" s="167" t="s">
        <v>1904</v>
      </c>
      <c r="J32" s="167" t="s">
        <v>1772</v>
      </c>
      <c r="M32" s="49">
        <v>76001029</v>
      </c>
      <c r="N32" s="143" t="s">
        <v>656</v>
      </c>
      <c r="O32" s="137">
        <v>4</v>
      </c>
      <c r="P32" s="49">
        <v>76109024</v>
      </c>
      <c r="Q32" s="143" t="s">
        <v>657</v>
      </c>
      <c r="R32" s="137"/>
      <c r="S32" s="49">
        <v>76111003</v>
      </c>
      <c r="T32" s="143" t="s">
        <v>658</v>
      </c>
      <c r="U32" s="137"/>
      <c r="V32" s="49">
        <v>76130014</v>
      </c>
      <c r="W32" s="143" t="s">
        <v>659</v>
      </c>
      <c r="X32" s="137">
        <v>2</v>
      </c>
      <c r="Y32" s="49">
        <v>76233037</v>
      </c>
      <c r="Z32" s="143" t="s">
        <v>660</v>
      </c>
      <c r="AA32" s="137"/>
      <c r="AB32" s="49">
        <v>76318006</v>
      </c>
      <c r="AC32" s="143" t="s">
        <v>661</v>
      </c>
      <c r="AD32" s="137">
        <v>7</v>
      </c>
      <c r="AE32" s="49">
        <v>76497007</v>
      </c>
      <c r="AF32" s="143" t="s">
        <v>566</v>
      </c>
      <c r="AG32" s="137">
        <v>14</v>
      </c>
      <c r="AH32" s="49">
        <v>76606000</v>
      </c>
      <c r="AI32" s="143" t="s">
        <v>162</v>
      </c>
      <c r="AJ32" s="137">
        <v>170</v>
      </c>
      <c r="AK32" s="49">
        <v>76823005</v>
      </c>
      <c r="AL32" s="143" t="s">
        <v>662</v>
      </c>
      <c r="AM32" s="137"/>
      <c r="AN32" s="49">
        <v>76869008</v>
      </c>
      <c r="AO32" s="143" t="s">
        <v>663</v>
      </c>
      <c r="AP32" s="137">
        <v>4</v>
      </c>
    </row>
    <row r="33" spans="1:42" ht="25.5" x14ac:dyDescent="0.3">
      <c r="A33" s="204"/>
      <c r="B33" s="203"/>
      <c r="C33" s="167" t="s">
        <v>1370</v>
      </c>
      <c r="D33" s="167" t="s">
        <v>1371</v>
      </c>
      <c r="E33" s="167" t="s">
        <v>1772</v>
      </c>
      <c r="F33" s="204" t="s">
        <v>2342</v>
      </c>
      <c r="G33" s="203" t="s">
        <v>1905</v>
      </c>
      <c r="H33" s="167" t="s">
        <v>1906</v>
      </c>
      <c r="I33" s="167" t="s">
        <v>1905</v>
      </c>
      <c r="J33" s="167" t="s">
        <v>1769</v>
      </c>
      <c r="M33" s="49">
        <v>76001030</v>
      </c>
      <c r="N33" s="143" t="s">
        <v>523</v>
      </c>
      <c r="O33" s="137">
        <v>12</v>
      </c>
      <c r="P33" s="49">
        <v>76109028</v>
      </c>
      <c r="Q33" s="143" t="s">
        <v>664</v>
      </c>
      <c r="R33" s="137">
        <v>19</v>
      </c>
      <c r="S33" s="49">
        <v>76111004</v>
      </c>
      <c r="T33" s="143" t="s">
        <v>488</v>
      </c>
      <c r="U33" s="137"/>
      <c r="V33" s="49">
        <v>76130015</v>
      </c>
      <c r="W33" s="143" t="s">
        <v>665</v>
      </c>
      <c r="X33" s="137">
        <v>2</v>
      </c>
      <c r="Y33" s="49">
        <v>76233038</v>
      </c>
      <c r="Z33" s="143" t="s">
        <v>666</v>
      </c>
      <c r="AA33" s="137"/>
      <c r="AB33" s="49">
        <v>76318007</v>
      </c>
      <c r="AC33" s="143" t="s">
        <v>667</v>
      </c>
      <c r="AD33" s="137">
        <v>14</v>
      </c>
      <c r="AE33" s="49">
        <v>76497008</v>
      </c>
      <c r="AF33" s="143" t="s">
        <v>668</v>
      </c>
      <c r="AG33" s="137">
        <v>13</v>
      </c>
      <c r="AH33" s="49">
        <v>76606002</v>
      </c>
      <c r="AI33" s="143" t="s">
        <v>477</v>
      </c>
      <c r="AJ33" s="137"/>
      <c r="AK33" s="49">
        <v>76823006</v>
      </c>
      <c r="AL33" s="143" t="s">
        <v>563</v>
      </c>
      <c r="AM33" s="137">
        <v>8</v>
      </c>
      <c r="AN33" s="49">
        <v>76869010</v>
      </c>
      <c r="AO33" s="143" t="s">
        <v>669</v>
      </c>
      <c r="AP33" s="137"/>
    </row>
    <row r="34" spans="1:42" ht="25.5" x14ac:dyDescent="0.3">
      <c r="A34" s="204"/>
      <c r="B34" s="203"/>
      <c r="C34" s="167" t="s">
        <v>1372</v>
      </c>
      <c r="D34" s="167" t="s">
        <v>1373</v>
      </c>
      <c r="E34" s="167" t="s">
        <v>1772</v>
      </c>
      <c r="F34" s="204"/>
      <c r="G34" s="203"/>
      <c r="H34" s="167" t="s">
        <v>1907</v>
      </c>
      <c r="I34" s="167" t="s">
        <v>1908</v>
      </c>
      <c r="J34" s="167" t="s">
        <v>1772</v>
      </c>
      <c r="M34" s="49">
        <v>76001031</v>
      </c>
      <c r="N34" s="143" t="s">
        <v>670</v>
      </c>
      <c r="O34" s="137">
        <v>8</v>
      </c>
      <c r="P34" s="49">
        <v>76109030</v>
      </c>
      <c r="Q34" s="143" t="s">
        <v>671</v>
      </c>
      <c r="R34" s="137">
        <v>5</v>
      </c>
      <c r="S34" s="49">
        <v>76111005</v>
      </c>
      <c r="T34" s="143" t="s">
        <v>672</v>
      </c>
      <c r="U34" s="137">
        <v>26</v>
      </c>
      <c r="V34" s="49">
        <v>76130016</v>
      </c>
      <c r="W34" s="143" t="s">
        <v>673</v>
      </c>
      <c r="X34" s="137">
        <v>61</v>
      </c>
      <c r="Y34" s="49">
        <v>76233039</v>
      </c>
      <c r="Z34" s="143" t="s">
        <v>674</v>
      </c>
      <c r="AA34" s="137"/>
      <c r="AB34" s="49">
        <v>76318008</v>
      </c>
      <c r="AC34" s="143" t="s">
        <v>675</v>
      </c>
      <c r="AD34" s="137">
        <v>35</v>
      </c>
      <c r="AE34" s="176">
        <v>76520</v>
      </c>
      <c r="AF34" s="175" t="s">
        <v>152</v>
      </c>
      <c r="AG34" s="137"/>
      <c r="AH34" s="49">
        <v>76606003</v>
      </c>
      <c r="AI34" s="143" t="s">
        <v>676</v>
      </c>
      <c r="AJ34" s="137"/>
      <c r="AK34" s="49">
        <v>76823007</v>
      </c>
      <c r="AL34" s="143" t="s">
        <v>677</v>
      </c>
      <c r="AM34" s="137">
        <v>31</v>
      </c>
      <c r="AN34" s="176">
        <v>76890</v>
      </c>
      <c r="AO34" s="175" t="s">
        <v>86</v>
      </c>
      <c r="AP34" s="137"/>
    </row>
    <row r="35" spans="1:42" ht="25.5" x14ac:dyDescent="0.3">
      <c r="A35" s="204"/>
      <c r="B35" s="203"/>
      <c r="C35" s="167" t="s">
        <v>1374</v>
      </c>
      <c r="D35" s="167" t="s">
        <v>1375</v>
      </c>
      <c r="E35" s="167" t="s">
        <v>1772</v>
      </c>
      <c r="F35" s="204"/>
      <c r="G35" s="203"/>
      <c r="H35" s="167" t="s">
        <v>1909</v>
      </c>
      <c r="I35" s="167" t="s">
        <v>1422</v>
      </c>
      <c r="J35" s="167" t="s">
        <v>1772</v>
      </c>
      <c r="M35" s="49">
        <v>76001032</v>
      </c>
      <c r="N35" s="143" t="s">
        <v>678</v>
      </c>
      <c r="O35" s="137">
        <v>9</v>
      </c>
      <c r="P35" s="49">
        <v>76109031</v>
      </c>
      <c r="Q35" s="143" t="s">
        <v>679</v>
      </c>
      <c r="R35" s="137">
        <v>18</v>
      </c>
      <c r="S35" s="49">
        <v>76111006</v>
      </c>
      <c r="T35" s="143" t="s">
        <v>680</v>
      </c>
      <c r="U35" s="137">
        <v>19</v>
      </c>
      <c r="V35" s="49">
        <v>76130017</v>
      </c>
      <c r="W35" s="143" t="s">
        <v>681</v>
      </c>
      <c r="X35" s="137">
        <v>3</v>
      </c>
      <c r="Y35" s="49">
        <v>76233040</v>
      </c>
      <c r="Z35" s="143" t="s">
        <v>682</v>
      </c>
      <c r="AA35" s="137"/>
      <c r="AB35" s="49">
        <v>76318009</v>
      </c>
      <c r="AC35" s="143" t="s">
        <v>683</v>
      </c>
      <c r="AD35" s="137">
        <v>11</v>
      </c>
      <c r="AE35" s="49">
        <v>76520000</v>
      </c>
      <c r="AF35" s="143" t="s">
        <v>152</v>
      </c>
      <c r="AG35" s="137">
        <v>2085</v>
      </c>
      <c r="AH35" s="49">
        <v>76606004</v>
      </c>
      <c r="AI35" s="143" t="s">
        <v>684</v>
      </c>
      <c r="AJ35" s="137"/>
      <c r="AK35" s="49">
        <v>76823008</v>
      </c>
      <c r="AL35" s="143" t="s">
        <v>685</v>
      </c>
      <c r="AM35" s="137">
        <v>6</v>
      </c>
      <c r="AN35" s="49">
        <v>76890000</v>
      </c>
      <c r="AO35" s="143" t="s">
        <v>86</v>
      </c>
      <c r="AP35" s="137">
        <v>88</v>
      </c>
    </row>
    <row r="36" spans="1:42" ht="25.5" x14ac:dyDescent="0.3">
      <c r="A36" s="204"/>
      <c r="B36" s="203"/>
      <c r="C36" s="167" t="s">
        <v>1376</v>
      </c>
      <c r="D36" s="167" t="s">
        <v>1377</v>
      </c>
      <c r="E36" s="167" t="s">
        <v>1772</v>
      </c>
      <c r="F36" s="204"/>
      <c r="G36" s="203"/>
      <c r="H36" s="167" t="s">
        <v>1910</v>
      </c>
      <c r="I36" s="167" t="s">
        <v>1529</v>
      </c>
      <c r="J36" s="167" t="s">
        <v>1772</v>
      </c>
      <c r="M36" s="49">
        <v>76001034</v>
      </c>
      <c r="N36" s="143" t="s">
        <v>686</v>
      </c>
      <c r="O36" s="137">
        <v>2</v>
      </c>
      <c r="P36" s="49">
        <v>76109032</v>
      </c>
      <c r="Q36" s="143" t="s">
        <v>687</v>
      </c>
      <c r="R36" s="137"/>
      <c r="S36" s="49">
        <v>76111007</v>
      </c>
      <c r="T36" s="143" t="s">
        <v>688</v>
      </c>
      <c r="U36" s="137">
        <v>4</v>
      </c>
      <c r="V36" s="49">
        <v>76130018</v>
      </c>
      <c r="W36" s="143" t="s">
        <v>689</v>
      </c>
      <c r="X36" s="137">
        <v>5</v>
      </c>
      <c r="Y36" s="49">
        <v>76233041</v>
      </c>
      <c r="Z36" s="143" t="s">
        <v>690</v>
      </c>
      <c r="AA36" s="137"/>
      <c r="AB36" s="49">
        <v>76318010</v>
      </c>
      <c r="AC36" s="143" t="s">
        <v>691</v>
      </c>
      <c r="AD36" s="137">
        <v>7</v>
      </c>
      <c r="AE36" s="49">
        <v>76520001</v>
      </c>
      <c r="AF36" s="143" t="s">
        <v>546</v>
      </c>
      <c r="AG36" s="137">
        <v>4</v>
      </c>
      <c r="AH36" s="49">
        <v>76606005</v>
      </c>
      <c r="AI36" s="143" t="s">
        <v>692</v>
      </c>
      <c r="AJ36" s="137"/>
      <c r="AK36" s="176">
        <v>76828</v>
      </c>
      <c r="AL36" s="175" t="s">
        <v>185</v>
      </c>
      <c r="AM36" s="137"/>
      <c r="AN36" s="49">
        <v>76890001</v>
      </c>
      <c r="AO36" s="143" t="s">
        <v>693</v>
      </c>
      <c r="AP36" s="137">
        <v>5</v>
      </c>
    </row>
    <row r="37" spans="1:42" ht="25.5" x14ac:dyDescent="0.3">
      <c r="A37" s="204"/>
      <c r="B37" s="203"/>
      <c r="C37" s="167" t="s">
        <v>1378</v>
      </c>
      <c r="D37" s="167" t="s">
        <v>1379</v>
      </c>
      <c r="E37" s="167" t="s">
        <v>1772</v>
      </c>
      <c r="F37" s="204"/>
      <c r="G37" s="203"/>
      <c r="H37" s="167" t="s">
        <v>1911</v>
      </c>
      <c r="I37" s="167" t="s">
        <v>1912</v>
      </c>
      <c r="J37" s="167" t="s">
        <v>1772</v>
      </c>
      <c r="M37" s="49">
        <v>76001035</v>
      </c>
      <c r="N37" s="143" t="s">
        <v>443</v>
      </c>
      <c r="O37" s="137">
        <v>10</v>
      </c>
      <c r="P37" s="49">
        <v>76109033</v>
      </c>
      <c r="Q37" s="143" t="s">
        <v>694</v>
      </c>
      <c r="R37" s="137"/>
      <c r="S37" s="49">
        <v>76111008</v>
      </c>
      <c r="T37" s="143" t="s">
        <v>695</v>
      </c>
      <c r="U37" s="137"/>
      <c r="V37" s="49">
        <v>76130019</v>
      </c>
      <c r="W37" s="143" t="s">
        <v>696</v>
      </c>
      <c r="X37" s="137">
        <v>4</v>
      </c>
      <c r="Y37" s="49">
        <v>76233042</v>
      </c>
      <c r="Z37" s="143" t="s">
        <v>697</v>
      </c>
      <c r="AA37" s="137"/>
      <c r="AB37" s="49">
        <v>76318011</v>
      </c>
      <c r="AC37" s="143" t="s">
        <v>698</v>
      </c>
      <c r="AD37" s="137">
        <v>7</v>
      </c>
      <c r="AE37" s="49">
        <v>76520002</v>
      </c>
      <c r="AF37" s="143" t="s">
        <v>699</v>
      </c>
      <c r="AG37" s="137">
        <v>21</v>
      </c>
      <c r="AH37" s="49">
        <v>76606006</v>
      </c>
      <c r="AI37" s="143" t="s">
        <v>506</v>
      </c>
      <c r="AJ37" s="137"/>
      <c r="AK37" s="49">
        <v>76828000</v>
      </c>
      <c r="AL37" s="143" t="s">
        <v>185</v>
      </c>
      <c r="AM37" s="137">
        <v>81</v>
      </c>
      <c r="AN37" s="49">
        <v>76890002</v>
      </c>
      <c r="AO37" s="143" t="s">
        <v>700</v>
      </c>
      <c r="AP37" s="137"/>
    </row>
    <row r="38" spans="1:42" x14ac:dyDescent="0.3">
      <c r="A38" s="204"/>
      <c r="B38" s="203"/>
      <c r="C38" s="167" t="s">
        <v>1380</v>
      </c>
      <c r="D38" s="167" t="s">
        <v>1381</v>
      </c>
      <c r="E38" s="167" t="s">
        <v>1772</v>
      </c>
      <c r="F38" s="204" t="s">
        <v>1027</v>
      </c>
      <c r="G38" s="203" t="s">
        <v>1028</v>
      </c>
      <c r="H38" s="167" t="s">
        <v>1913</v>
      </c>
      <c r="I38" s="167" t="s">
        <v>1028</v>
      </c>
      <c r="J38" s="167" t="s">
        <v>1769</v>
      </c>
      <c r="M38" s="49">
        <v>76001036</v>
      </c>
      <c r="N38" s="143" t="s">
        <v>677</v>
      </c>
      <c r="O38" s="137">
        <v>3</v>
      </c>
      <c r="P38" s="49">
        <v>76109034</v>
      </c>
      <c r="Q38" s="143" t="s">
        <v>566</v>
      </c>
      <c r="R38" s="137"/>
      <c r="S38" s="49">
        <v>76111009</v>
      </c>
      <c r="T38" s="143" t="s">
        <v>701</v>
      </c>
      <c r="U38" s="137"/>
      <c r="V38" s="49">
        <v>76130020</v>
      </c>
      <c r="W38" s="143" t="s">
        <v>702</v>
      </c>
      <c r="X38" s="137">
        <v>5</v>
      </c>
      <c r="Y38" s="49">
        <v>76233043</v>
      </c>
      <c r="Z38" s="143" t="s">
        <v>703</v>
      </c>
      <c r="AA38" s="137"/>
      <c r="AB38" s="49">
        <v>76318012</v>
      </c>
      <c r="AC38" s="143" t="s">
        <v>650</v>
      </c>
      <c r="AD38" s="137">
        <v>3</v>
      </c>
      <c r="AE38" s="49">
        <v>76520003</v>
      </c>
      <c r="AF38" s="143" t="s">
        <v>704</v>
      </c>
      <c r="AG38" s="137"/>
      <c r="AH38" s="49">
        <v>76606007</v>
      </c>
      <c r="AI38" s="143" t="s">
        <v>705</v>
      </c>
      <c r="AJ38" s="137"/>
      <c r="AK38" s="49">
        <v>76828002</v>
      </c>
      <c r="AL38" s="143" t="s">
        <v>706</v>
      </c>
      <c r="AM38" s="137">
        <v>23</v>
      </c>
      <c r="AN38" s="49">
        <v>76890003</v>
      </c>
      <c r="AO38" s="143" t="s">
        <v>613</v>
      </c>
      <c r="AP38" s="137"/>
    </row>
    <row r="39" spans="1:42" ht="25.5" x14ac:dyDescent="0.3">
      <c r="A39" s="204"/>
      <c r="B39" s="203"/>
      <c r="C39" s="167" t="s">
        <v>1382</v>
      </c>
      <c r="D39" s="167" t="s">
        <v>1383</v>
      </c>
      <c r="E39" s="167" t="s">
        <v>1772</v>
      </c>
      <c r="F39" s="204"/>
      <c r="G39" s="203"/>
      <c r="H39" s="167" t="s">
        <v>1914</v>
      </c>
      <c r="I39" s="167" t="s">
        <v>1915</v>
      </c>
      <c r="J39" s="167" t="s">
        <v>1772</v>
      </c>
      <c r="M39" s="49">
        <v>76001037</v>
      </c>
      <c r="N39" s="143" t="s">
        <v>566</v>
      </c>
      <c r="O39" s="137">
        <v>4</v>
      </c>
      <c r="P39" s="49">
        <v>76109036</v>
      </c>
      <c r="Q39" s="143" t="s">
        <v>707</v>
      </c>
      <c r="R39" s="137"/>
      <c r="S39" s="49">
        <v>76111010</v>
      </c>
      <c r="T39" s="143" t="s">
        <v>708</v>
      </c>
      <c r="U39" s="137"/>
      <c r="V39" s="49">
        <v>76130021</v>
      </c>
      <c r="W39" s="143" t="s">
        <v>709</v>
      </c>
      <c r="X39" s="137">
        <v>4</v>
      </c>
      <c r="Y39" s="49">
        <v>76233044</v>
      </c>
      <c r="Z39" s="143" t="s">
        <v>710</v>
      </c>
      <c r="AA39" s="137"/>
      <c r="AB39" s="49">
        <v>76318013</v>
      </c>
      <c r="AC39" s="143" t="s">
        <v>711</v>
      </c>
      <c r="AD39" s="137"/>
      <c r="AE39" s="49">
        <v>76520004</v>
      </c>
      <c r="AF39" s="143" t="s">
        <v>712</v>
      </c>
      <c r="AG39" s="137">
        <v>16</v>
      </c>
      <c r="AH39" s="49">
        <v>76606008</v>
      </c>
      <c r="AI39" s="143" t="s">
        <v>713</v>
      </c>
      <c r="AJ39" s="137">
        <v>5</v>
      </c>
      <c r="AK39" s="49">
        <v>76828003</v>
      </c>
      <c r="AL39" s="143" t="s">
        <v>514</v>
      </c>
      <c r="AM39" s="137">
        <v>6</v>
      </c>
      <c r="AN39" s="49">
        <v>76890004</v>
      </c>
      <c r="AO39" s="143" t="s">
        <v>714</v>
      </c>
      <c r="AP39" s="137"/>
    </row>
    <row r="40" spans="1:42" x14ac:dyDescent="0.3">
      <c r="A40" s="204"/>
      <c r="B40" s="203"/>
      <c r="C40" s="167" t="s">
        <v>1384</v>
      </c>
      <c r="D40" s="167" t="s">
        <v>1385</v>
      </c>
      <c r="E40" s="167" t="s">
        <v>1772</v>
      </c>
      <c r="F40" s="204"/>
      <c r="G40" s="203"/>
      <c r="H40" s="167" t="s">
        <v>1916</v>
      </c>
      <c r="I40" s="167" t="s">
        <v>1917</v>
      </c>
      <c r="J40" s="167" t="s">
        <v>1772</v>
      </c>
      <c r="M40" s="49">
        <v>76001038</v>
      </c>
      <c r="N40" s="143" t="s">
        <v>715</v>
      </c>
      <c r="O40" s="137">
        <v>10</v>
      </c>
      <c r="P40" s="49">
        <v>76109037</v>
      </c>
      <c r="Q40" s="143" t="s">
        <v>172</v>
      </c>
      <c r="R40" s="137"/>
      <c r="S40" s="49">
        <v>76111012</v>
      </c>
      <c r="T40" s="143" t="s">
        <v>716</v>
      </c>
      <c r="U40" s="137"/>
      <c r="V40" s="49">
        <v>76130022</v>
      </c>
      <c r="W40" s="143" t="s">
        <v>717</v>
      </c>
      <c r="X40" s="137">
        <v>3</v>
      </c>
      <c r="Y40" s="176">
        <v>76243</v>
      </c>
      <c r="Z40" s="175" t="s">
        <v>100</v>
      </c>
      <c r="AA40" s="137"/>
      <c r="AB40" s="176">
        <v>76364</v>
      </c>
      <c r="AC40" s="175" t="s">
        <v>133</v>
      </c>
      <c r="AD40" s="137"/>
      <c r="AE40" s="49">
        <v>76520005</v>
      </c>
      <c r="AF40" s="143" t="s">
        <v>718</v>
      </c>
      <c r="AG40" s="137">
        <v>2</v>
      </c>
      <c r="AH40" s="176">
        <v>76616</v>
      </c>
      <c r="AI40" s="175" t="s">
        <v>166</v>
      </c>
      <c r="AJ40" s="137"/>
      <c r="AK40" s="49">
        <v>76828004</v>
      </c>
      <c r="AL40" s="143" t="s">
        <v>719</v>
      </c>
      <c r="AM40" s="137">
        <v>7</v>
      </c>
      <c r="AN40" s="49">
        <v>76890005</v>
      </c>
      <c r="AO40" s="143" t="s">
        <v>720</v>
      </c>
      <c r="AP40" s="137">
        <v>4</v>
      </c>
    </row>
    <row r="41" spans="1:42" ht="25.5" x14ac:dyDescent="0.3">
      <c r="A41" s="204"/>
      <c r="B41" s="203"/>
      <c r="C41" s="167" t="s">
        <v>1386</v>
      </c>
      <c r="D41" s="167" t="s">
        <v>1387</v>
      </c>
      <c r="E41" s="167" t="s">
        <v>1772</v>
      </c>
      <c r="F41" s="204"/>
      <c r="G41" s="203"/>
      <c r="H41" s="167" t="s">
        <v>1918</v>
      </c>
      <c r="I41" s="167" t="s">
        <v>1919</v>
      </c>
      <c r="J41" s="167" t="s">
        <v>1772</v>
      </c>
      <c r="M41" s="49">
        <v>76001041</v>
      </c>
      <c r="N41" s="143" t="s">
        <v>721</v>
      </c>
      <c r="O41" s="137"/>
      <c r="P41" s="49">
        <v>76109038</v>
      </c>
      <c r="Q41" s="143" t="s">
        <v>722</v>
      </c>
      <c r="R41" s="137"/>
      <c r="S41" s="49">
        <v>76111013</v>
      </c>
      <c r="T41" s="143" t="s">
        <v>723</v>
      </c>
      <c r="U41" s="137"/>
      <c r="V41" s="49">
        <v>76130023</v>
      </c>
      <c r="W41" s="143" t="s">
        <v>724</v>
      </c>
      <c r="X41" s="137">
        <v>4</v>
      </c>
      <c r="Y41" s="49">
        <v>76243000</v>
      </c>
      <c r="Z41" s="143" t="s">
        <v>100</v>
      </c>
      <c r="AA41" s="137">
        <v>67</v>
      </c>
      <c r="AB41" s="49">
        <v>76364000</v>
      </c>
      <c r="AC41" s="143" t="s">
        <v>133</v>
      </c>
      <c r="AD41" s="137">
        <v>562</v>
      </c>
      <c r="AE41" s="49">
        <v>76520006</v>
      </c>
      <c r="AF41" s="143" t="s">
        <v>725</v>
      </c>
      <c r="AG41" s="137"/>
      <c r="AH41" s="49">
        <v>76616000</v>
      </c>
      <c r="AI41" s="143" t="s">
        <v>166</v>
      </c>
      <c r="AJ41" s="137">
        <v>68</v>
      </c>
      <c r="AK41" s="49">
        <v>76828005</v>
      </c>
      <c r="AL41" s="143" t="s">
        <v>726</v>
      </c>
      <c r="AM41" s="137"/>
      <c r="AN41" s="49">
        <v>76890006</v>
      </c>
      <c r="AO41" s="143" t="s">
        <v>727</v>
      </c>
      <c r="AP41" s="137">
        <v>20</v>
      </c>
    </row>
    <row r="42" spans="1:42" ht="25.5" x14ac:dyDescent="0.3">
      <c r="A42" s="204"/>
      <c r="B42" s="203"/>
      <c r="C42" s="167" t="s">
        <v>1388</v>
      </c>
      <c r="D42" s="167" t="s">
        <v>1389</v>
      </c>
      <c r="E42" s="167" t="s">
        <v>1772</v>
      </c>
      <c r="F42" s="204"/>
      <c r="G42" s="203"/>
      <c r="H42" s="167" t="s">
        <v>1920</v>
      </c>
      <c r="I42" s="167" t="s">
        <v>1921</v>
      </c>
      <c r="J42" s="167" t="s">
        <v>1772</v>
      </c>
      <c r="M42" s="49">
        <v>76001042</v>
      </c>
      <c r="N42" s="143" t="s">
        <v>728</v>
      </c>
      <c r="O42" s="137"/>
      <c r="P42" s="49">
        <v>76109039</v>
      </c>
      <c r="Q42" s="143" t="s">
        <v>729</v>
      </c>
      <c r="R42" s="137"/>
      <c r="S42" s="49">
        <v>76111014</v>
      </c>
      <c r="T42" s="143" t="s">
        <v>730</v>
      </c>
      <c r="U42" s="137">
        <v>15</v>
      </c>
      <c r="V42" s="49">
        <v>76130024</v>
      </c>
      <c r="W42" s="143" t="s">
        <v>731</v>
      </c>
      <c r="X42" s="137"/>
      <c r="Y42" s="49">
        <v>76243001</v>
      </c>
      <c r="Z42" s="143" t="s">
        <v>732</v>
      </c>
      <c r="AA42" s="137"/>
      <c r="AB42" s="49">
        <v>76364001</v>
      </c>
      <c r="AC42" s="143" t="s">
        <v>733</v>
      </c>
      <c r="AD42" s="137">
        <v>4</v>
      </c>
      <c r="AE42" s="49">
        <v>76520007</v>
      </c>
      <c r="AF42" s="143" t="s">
        <v>734</v>
      </c>
      <c r="AG42" s="137">
        <v>14</v>
      </c>
      <c r="AH42" s="49">
        <v>76616002</v>
      </c>
      <c r="AI42" s="143" t="s">
        <v>735</v>
      </c>
      <c r="AJ42" s="137">
        <v>34</v>
      </c>
      <c r="AK42" s="49">
        <v>76828006</v>
      </c>
      <c r="AL42" s="143" t="s">
        <v>736</v>
      </c>
      <c r="AM42" s="137">
        <v>21</v>
      </c>
      <c r="AN42" s="49">
        <v>76890007</v>
      </c>
      <c r="AO42" s="143" t="s">
        <v>737</v>
      </c>
      <c r="AP42" s="137"/>
    </row>
    <row r="43" spans="1:42" ht="25.5" x14ac:dyDescent="0.3">
      <c r="A43" s="204"/>
      <c r="B43" s="203"/>
      <c r="C43" s="167" t="s">
        <v>1390</v>
      </c>
      <c r="D43" s="167" t="s">
        <v>1391</v>
      </c>
      <c r="E43" s="167" t="s">
        <v>1772</v>
      </c>
      <c r="F43" s="204"/>
      <c r="G43" s="203"/>
      <c r="H43" s="167" t="s">
        <v>1922</v>
      </c>
      <c r="I43" s="167" t="s">
        <v>1923</v>
      </c>
      <c r="J43" s="167" t="s">
        <v>1772</v>
      </c>
      <c r="M43" s="49">
        <v>76001043</v>
      </c>
      <c r="N43" s="143" t="s">
        <v>738</v>
      </c>
      <c r="O43" s="137"/>
      <c r="P43" s="49">
        <v>76109040</v>
      </c>
      <c r="Q43" s="143" t="s">
        <v>739</v>
      </c>
      <c r="R43" s="137">
        <v>13</v>
      </c>
      <c r="S43" s="49">
        <v>76111015</v>
      </c>
      <c r="T43" s="143" t="s">
        <v>740</v>
      </c>
      <c r="U43" s="137"/>
      <c r="V43" s="49">
        <v>76130025</v>
      </c>
      <c r="W43" s="143" t="s">
        <v>741</v>
      </c>
      <c r="X43" s="137"/>
      <c r="Y43" s="49">
        <v>76243002</v>
      </c>
      <c r="Z43" s="143" t="s">
        <v>742</v>
      </c>
      <c r="AA43" s="137"/>
      <c r="AB43" s="49">
        <v>76364002</v>
      </c>
      <c r="AC43" s="143" t="s">
        <v>743</v>
      </c>
      <c r="AD43" s="137">
        <v>5</v>
      </c>
      <c r="AE43" s="49">
        <v>76520008</v>
      </c>
      <c r="AF43" s="143" t="s">
        <v>744</v>
      </c>
      <c r="AG43" s="137">
        <v>9</v>
      </c>
      <c r="AH43" s="49">
        <v>76616005</v>
      </c>
      <c r="AI43" s="143" t="s">
        <v>745</v>
      </c>
      <c r="AJ43" s="137">
        <v>5</v>
      </c>
      <c r="AK43" s="49">
        <v>76828007</v>
      </c>
      <c r="AL43" s="143" t="s">
        <v>746</v>
      </c>
      <c r="AM43" s="137">
        <v>26</v>
      </c>
      <c r="AN43" s="49">
        <v>76890008</v>
      </c>
      <c r="AO43" s="143" t="s">
        <v>568</v>
      </c>
      <c r="AP43" s="137">
        <v>4</v>
      </c>
    </row>
    <row r="44" spans="1:42" ht="25.5" customHeight="1" x14ac:dyDescent="0.3">
      <c r="A44" s="204"/>
      <c r="B44" s="203"/>
      <c r="C44" s="167" t="s">
        <v>1392</v>
      </c>
      <c r="D44" s="167" t="s">
        <v>1393</v>
      </c>
      <c r="E44" s="167" t="s">
        <v>1772</v>
      </c>
      <c r="F44" s="204"/>
      <c r="G44" s="203"/>
      <c r="H44" s="167" t="s">
        <v>1924</v>
      </c>
      <c r="I44" s="167" t="s">
        <v>1925</v>
      </c>
      <c r="J44" s="167" t="s">
        <v>1772</v>
      </c>
      <c r="M44" s="49">
        <v>76001044</v>
      </c>
      <c r="N44" s="143" t="s">
        <v>747</v>
      </c>
      <c r="O44" s="137"/>
      <c r="P44" s="49">
        <v>76109041</v>
      </c>
      <c r="Q44" s="143" t="s">
        <v>748</v>
      </c>
      <c r="R44" s="137"/>
      <c r="S44" s="49">
        <v>76111016</v>
      </c>
      <c r="T44" s="143" t="s">
        <v>639</v>
      </c>
      <c r="U44" s="137">
        <v>8</v>
      </c>
      <c r="V44" s="49">
        <v>76130026</v>
      </c>
      <c r="W44" s="143" t="s">
        <v>749</v>
      </c>
      <c r="X44" s="137"/>
      <c r="Y44" s="49">
        <v>76243003</v>
      </c>
      <c r="Z44" s="143" t="s">
        <v>750</v>
      </c>
      <c r="AA44" s="137"/>
      <c r="AB44" s="49">
        <v>76364003</v>
      </c>
      <c r="AC44" s="143" t="s">
        <v>751</v>
      </c>
      <c r="AD44" s="137">
        <v>4</v>
      </c>
      <c r="AE44" s="49">
        <v>76520009</v>
      </c>
      <c r="AF44" s="143" t="s">
        <v>752</v>
      </c>
      <c r="AG44" s="137"/>
      <c r="AH44" s="49">
        <v>76616006</v>
      </c>
      <c r="AI44" s="143" t="s">
        <v>753</v>
      </c>
      <c r="AJ44" s="137">
        <v>9</v>
      </c>
      <c r="AK44" s="49">
        <v>76828010</v>
      </c>
      <c r="AL44" s="143" t="s">
        <v>754</v>
      </c>
      <c r="AM44" s="137">
        <v>23</v>
      </c>
      <c r="AN44" s="49">
        <v>76890009</v>
      </c>
      <c r="AO44" s="143" t="s">
        <v>755</v>
      </c>
      <c r="AP44" s="137">
        <v>8</v>
      </c>
    </row>
    <row r="45" spans="1:42" ht="25.5" customHeight="1" x14ac:dyDescent="0.3">
      <c r="A45" s="204"/>
      <c r="B45" s="203"/>
      <c r="C45" s="167" t="s">
        <v>1394</v>
      </c>
      <c r="D45" s="167" t="s">
        <v>1395</v>
      </c>
      <c r="E45" s="167" t="s">
        <v>1772</v>
      </c>
      <c r="F45" s="204"/>
      <c r="G45" s="203"/>
      <c r="H45" s="167" t="s">
        <v>1926</v>
      </c>
      <c r="I45" s="167" t="s">
        <v>1927</v>
      </c>
      <c r="J45" s="167" t="s">
        <v>1772</v>
      </c>
      <c r="M45" s="49">
        <v>76001045</v>
      </c>
      <c r="N45" s="143" t="s">
        <v>523</v>
      </c>
      <c r="O45" s="137"/>
      <c r="P45" s="49">
        <v>76109042</v>
      </c>
      <c r="Q45" s="143" t="s">
        <v>598</v>
      </c>
      <c r="R45" s="137">
        <v>4</v>
      </c>
      <c r="S45" s="49">
        <v>76111017</v>
      </c>
      <c r="T45" s="143" t="s">
        <v>756</v>
      </c>
      <c r="U45" s="137"/>
      <c r="V45" s="49">
        <v>76130027</v>
      </c>
      <c r="W45" s="143" t="s">
        <v>757</v>
      </c>
      <c r="X45" s="137"/>
      <c r="Y45" s="49">
        <v>76243005</v>
      </c>
      <c r="Z45" s="143" t="s">
        <v>758</v>
      </c>
      <c r="AA45" s="137">
        <v>15</v>
      </c>
      <c r="AB45" s="49">
        <v>76364004</v>
      </c>
      <c r="AC45" s="143" t="s">
        <v>759</v>
      </c>
      <c r="AD45" s="137"/>
      <c r="AE45" s="49">
        <v>76520010</v>
      </c>
      <c r="AF45" s="143" t="s">
        <v>696</v>
      </c>
      <c r="AG45" s="137"/>
      <c r="AH45" s="49">
        <v>76616007</v>
      </c>
      <c r="AI45" s="143" t="s">
        <v>760</v>
      </c>
      <c r="AJ45" s="137">
        <v>10</v>
      </c>
      <c r="AK45" s="49">
        <v>76828013</v>
      </c>
      <c r="AL45" s="143" t="s">
        <v>761</v>
      </c>
      <c r="AM45" s="137">
        <v>6</v>
      </c>
      <c r="AN45" s="49">
        <v>76890010</v>
      </c>
      <c r="AO45" s="143" t="s">
        <v>762</v>
      </c>
      <c r="AP45" s="137"/>
    </row>
    <row r="46" spans="1:42" x14ac:dyDescent="0.3">
      <c r="A46" s="204"/>
      <c r="B46" s="203"/>
      <c r="C46" s="167" t="s">
        <v>1396</v>
      </c>
      <c r="D46" s="167" t="s">
        <v>1397</v>
      </c>
      <c r="E46" s="167" t="s">
        <v>1772</v>
      </c>
      <c r="F46" s="204"/>
      <c r="G46" s="203"/>
      <c r="H46" s="167" t="s">
        <v>1928</v>
      </c>
      <c r="I46" s="167" t="s">
        <v>1929</v>
      </c>
      <c r="J46" s="167" t="s">
        <v>1772</v>
      </c>
      <c r="M46" s="144"/>
      <c r="N46" s="145"/>
      <c r="O46" s="146"/>
      <c r="P46" s="136"/>
      <c r="Q46" s="147"/>
      <c r="R46" s="146"/>
      <c r="S46" s="136"/>
      <c r="T46" s="147"/>
      <c r="U46" s="146"/>
      <c r="V46" s="136"/>
      <c r="W46" s="147"/>
      <c r="X46" s="146"/>
      <c r="Y46" s="136"/>
      <c r="Z46" s="147"/>
      <c r="AA46" s="146"/>
      <c r="AB46" s="136"/>
      <c r="AC46" s="147"/>
      <c r="AD46" s="146"/>
      <c r="AE46" s="136"/>
      <c r="AF46" s="147"/>
      <c r="AG46" s="146"/>
      <c r="AH46" s="136"/>
      <c r="AI46" s="147"/>
      <c r="AJ46" s="146"/>
      <c r="AK46" s="136"/>
      <c r="AL46" s="147"/>
      <c r="AM46" s="146"/>
      <c r="AN46" s="136"/>
      <c r="AO46" s="147"/>
      <c r="AP46" s="146"/>
    </row>
    <row r="47" spans="1:42" ht="16.5" x14ac:dyDescent="0.3">
      <c r="A47" s="204"/>
      <c r="B47" s="203"/>
      <c r="C47" s="167" t="s">
        <v>1398</v>
      </c>
      <c r="D47" s="167" t="s">
        <v>1399</v>
      </c>
      <c r="E47" s="167" t="s">
        <v>1772</v>
      </c>
      <c r="F47" s="204"/>
      <c r="G47" s="203"/>
      <c r="H47" s="167" t="s">
        <v>1930</v>
      </c>
      <c r="I47" s="167" t="s">
        <v>1653</v>
      </c>
      <c r="J47" s="167" t="s">
        <v>1772</v>
      </c>
      <c r="M47" s="207" t="s">
        <v>218</v>
      </c>
      <c r="N47" s="207"/>
      <c r="O47" s="14"/>
      <c r="P47" s="14"/>
      <c r="Q47" s="14"/>
      <c r="R47" s="14"/>
      <c r="S47" s="14"/>
      <c r="T47" s="14"/>
      <c r="U47" s="14"/>
      <c r="V47" s="14"/>
      <c r="W47" s="14"/>
      <c r="X47" s="14"/>
      <c r="Y47" s="14"/>
      <c r="Z47" s="14"/>
      <c r="AA47" s="14"/>
      <c r="AB47" s="69"/>
      <c r="AC47" s="14"/>
      <c r="AD47" s="14"/>
      <c r="AE47" s="14"/>
      <c r="AF47" s="14"/>
      <c r="AG47" s="14"/>
      <c r="AH47" s="14"/>
      <c r="AI47" s="14"/>
      <c r="AJ47" s="14"/>
      <c r="AK47" s="14"/>
      <c r="AL47" s="14"/>
      <c r="AM47" s="14"/>
      <c r="AN47" s="14"/>
      <c r="AO47" s="14"/>
      <c r="AP47" s="14"/>
    </row>
    <row r="48" spans="1:42" ht="16.5" x14ac:dyDescent="0.3">
      <c r="A48" s="204"/>
      <c r="B48" s="203"/>
      <c r="C48" s="167" t="s">
        <v>1400</v>
      </c>
      <c r="D48" s="167" t="s">
        <v>1401</v>
      </c>
      <c r="E48" s="167" t="s">
        <v>1772</v>
      </c>
      <c r="F48" s="204"/>
      <c r="G48" s="203"/>
      <c r="H48" s="167" t="s">
        <v>1931</v>
      </c>
      <c r="I48" s="167" t="s">
        <v>1932</v>
      </c>
      <c r="J48" s="167" t="s">
        <v>1772</v>
      </c>
      <c r="M48" s="208" t="s">
        <v>763</v>
      </c>
      <c r="N48" s="208"/>
      <c r="O48" s="208"/>
      <c r="P48" s="208"/>
      <c r="Q48" s="208"/>
      <c r="R48" s="208"/>
      <c r="S48" s="208"/>
      <c r="T48" s="208"/>
      <c r="U48" s="208"/>
      <c r="V48" s="14"/>
      <c r="W48" s="14"/>
      <c r="X48" s="14"/>
      <c r="Y48" s="14"/>
      <c r="Z48" s="14"/>
      <c r="AA48" s="14"/>
      <c r="AB48" s="208"/>
      <c r="AC48" s="208"/>
      <c r="AD48" s="208"/>
      <c r="AE48" s="208"/>
      <c r="AF48" s="208"/>
      <c r="AG48" s="208"/>
      <c r="AH48" s="208"/>
      <c r="AI48" s="208"/>
      <c r="AJ48" s="208"/>
      <c r="AK48" s="148"/>
      <c r="AL48" s="14"/>
      <c r="AM48" s="14"/>
      <c r="AN48" s="14"/>
      <c r="AO48" s="14"/>
      <c r="AP48" s="14"/>
    </row>
    <row r="49" spans="1:42" ht="16.5" x14ac:dyDescent="0.3">
      <c r="A49" s="204"/>
      <c r="B49" s="203"/>
      <c r="C49" s="167" t="s">
        <v>1402</v>
      </c>
      <c r="D49" s="167" t="s">
        <v>1403</v>
      </c>
      <c r="E49" s="167" t="s">
        <v>1772</v>
      </c>
      <c r="F49" s="204"/>
      <c r="G49" s="203"/>
      <c r="H49" s="167" t="s">
        <v>1933</v>
      </c>
      <c r="I49" s="167" t="s">
        <v>1934</v>
      </c>
      <c r="J49" s="167" t="s">
        <v>1772</v>
      </c>
      <c r="M49" s="23"/>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6.5" x14ac:dyDescent="0.3">
      <c r="A50" s="204"/>
      <c r="B50" s="203"/>
      <c r="C50" s="167" t="s">
        <v>1404</v>
      </c>
      <c r="D50" s="167" t="s">
        <v>1405</v>
      </c>
      <c r="E50" s="167" t="s">
        <v>1772</v>
      </c>
      <c r="F50" s="204" t="s">
        <v>2343</v>
      </c>
      <c r="G50" s="203" t="s">
        <v>1935</v>
      </c>
      <c r="H50" s="167" t="s">
        <v>1936</v>
      </c>
      <c r="I50" s="167" t="s">
        <v>1935</v>
      </c>
      <c r="J50" s="167" t="s">
        <v>1769</v>
      </c>
      <c r="M50" s="154" t="s">
        <v>434</v>
      </c>
      <c r="N50" s="17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x14ac:dyDescent="0.3">
      <c r="A51" s="204"/>
      <c r="B51" s="203"/>
      <c r="C51" s="167" t="s">
        <v>1406</v>
      </c>
      <c r="D51" s="167" t="s">
        <v>1407</v>
      </c>
      <c r="E51" s="167" t="s">
        <v>1772</v>
      </c>
      <c r="F51" s="204"/>
      <c r="G51" s="203"/>
      <c r="H51" s="167" t="s">
        <v>1937</v>
      </c>
      <c r="I51" s="167" t="s">
        <v>1938</v>
      </c>
      <c r="J51" s="167" t="s">
        <v>1772</v>
      </c>
      <c r="M51" s="141" t="s">
        <v>435</v>
      </c>
      <c r="N51" s="135" t="s">
        <v>436</v>
      </c>
      <c r="O51" s="135" t="s">
        <v>437</v>
      </c>
      <c r="P51" s="141" t="s">
        <v>435</v>
      </c>
      <c r="Q51" s="135" t="s">
        <v>436</v>
      </c>
      <c r="R51" s="135" t="s">
        <v>437</v>
      </c>
      <c r="S51" s="141" t="s">
        <v>435</v>
      </c>
      <c r="T51" s="135" t="s">
        <v>436</v>
      </c>
      <c r="U51" s="135" t="s">
        <v>437</v>
      </c>
      <c r="V51" s="141" t="s">
        <v>435</v>
      </c>
      <c r="W51" s="135" t="s">
        <v>436</v>
      </c>
      <c r="X51" s="135" t="s">
        <v>437</v>
      </c>
      <c r="Y51" s="141" t="s">
        <v>435</v>
      </c>
      <c r="Z51" s="135" t="s">
        <v>436</v>
      </c>
      <c r="AA51" s="135" t="s">
        <v>437</v>
      </c>
      <c r="AB51" s="141" t="s">
        <v>435</v>
      </c>
      <c r="AC51" s="135" t="s">
        <v>436</v>
      </c>
      <c r="AD51" s="135" t="s">
        <v>437</v>
      </c>
      <c r="AE51" s="141" t="s">
        <v>435</v>
      </c>
      <c r="AF51" s="135" t="s">
        <v>436</v>
      </c>
      <c r="AG51" s="135" t="s">
        <v>437</v>
      </c>
      <c r="AH51" s="141" t="s">
        <v>435</v>
      </c>
      <c r="AI51" s="135" t="s">
        <v>436</v>
      </c>
      <c r="AJ51" s="135" t="s">
        <v>437</v>
      </c>
      <c r="AK51" s="141" t="s">
        <v>435</v>
      </c>
      <c r="AL51" s="135" t="s">
        <v>436</v>
      </c>
      <c r="AM51" s="135" t="s">
        <v>437</v>
      </c>
      <c r="AN51" s="141" t="s">
        <v>435</v>
      </c>
      <c r="AO51" s="135" t="s">
        <v>436</v>
      </c>
      <c r="AP51" s="135" t="s">
        <v>437</v>
      </c>
    </row>
    <row r="52" spans="1:42" ht="25.5" x14ac:dyDescent="0.3">
      <c r="A52" s="204"/>
      <c r="B52" s="203"/>
      <c r="C52" s="167" t="s">
        <v>1408</v>
      </c>
      <c r="D52" s="167" t="s">
        <v>1409</v>
      </c>
      <c r="E52" s="167" t="s">
        <v>1772</v>
      </c>
      <c r="F52" s="204"/>
      <c r="G52" s="203"/>
      <c r="H52" s="167" t="s">
        <v>1939</v>
      </c>
      <c r="I52" s="167" t="s">
        <v>1940</v>
      </c>
      <c r="J52" s="167" t="s">
        <v>1772</v>
      </c>
      <c r="M52" s="49">
        <v>76001046</v>
      </c>
      <c r="N52" s="143" t="s">
        <v>764</v>
      </c>
      <c r="O52" s="137"/>
      <c r="P52" s="49">
        <v>76109043</v>
      </c>
      <c r="Q52" s="143" t="s">
        <v>765</v>
      </c>
      <c r="R52" s="137"/>
      <c r="S52" s="49">
        <v>76111018</v>
      </c>
      <c r="T52" s="143" t="s">
        <v>443</v>
      </c>
      <c r="U52" s="137">
        <v>11</v>
      </c>
      <c r="V52" s="49">
        <v>76130028</v>
      </c>
      <c r="W52" s="143" t="s">
        <v>711</v>
      </c>
      <c r="X52" s="137"/>
      <c r="Y52" s="49">
        <v>76243006</v>
      </c>
      <c r="Z52" s="143" t="s">
        <v>464</v>
      </c>
      <c r="AA52" s="137"/>
      <c r="AB52" s="49">
        <v>76364005</v>
      </c>
      <c r="AC52" s="143" t="s">
        <v>766</v>
      </c>
      <c r="AD52" s="137">
        <v>4</v>
      </c>
      <c r="AE52" s="49">
        <v>76520011</v>
      </c>
      <c r="AF52" s="143" t="s">
        <v>767</v>
      </c>
      <c r="AG52" s="137">
        <v>5</v>
      </c>
      <c r="AH52" s="49">
        <v>76616009</v>
      </c>
      <c r="AI52" s="143" t="s">
        <v>768</v>
      </c>
      <c r="AJ52" s="137">
        <v>55</v>
      </c>
      <c r="AK52" s="49">
        <v>76828014</v>
      </c>
      <c r="AL52" s="143" t="s">
        <v>769</v>
      </c>
      <c r="AM52" s="137"/>
      <c r="AN52" s="49">
        <v>76890011</v>
      </c>
      <c r="AO52" s="143" t="s">
        <v>536</v>
      </c>
      <c r="AP52" s="137"/>
    </row>
    <row r="53" spans="1:42" ht="25.5" x14ac:dyDescent="0.3">
      <c r="A53" s="204"/>
      <c r="B53" s="203"/>
      <c r="C53" s="167" t="s">
        <v>1410</v>
      </c>
      <c r="D53" s="167" t="s">
        <v>1411</v>
      </c>
      <c r="E53" s="167" t="s">
        <v>1772</v>
      </c>
      <c r="F53" s="204"/>
      <c r="G53" s="203"/>
      <c r="H53" s="167" t="s">
        <v>1941</v>
      </c>
      <c r="I53" s="167" t="s">
        <v>1942</v>
      </c>
      <c r="J53" s="167" t="s">
        <v>1772</v>
      </c>
      <c r="M53" s="176">
        <v>76020</v>
      </c>
      <c r="N53" s="175" t="s">
        <v>30</v>
      </c>
      <c r="O53" s="137"/>
      <c r="P53" s="49">
        <v>76109045</v>
      </c>
      <c r="Q53" s="143" t="s">
        <v>770</v>
      </c>
      <c r="R53" s="137">
        <v>9</v>
      </c>
      <c r="S53" s="49">
        <v>76111019</v>
      </c>
      <c r="T53" s="143" t="s">
        <v>771</v>
      </c>
      <c r="U53" s="137"/>
      <c r="V53" s="49">
        <v>76130029</v>
      </c>
      <c r="W53" s="143" t="s">
        <v>772</v>
      </c>
      <c r="X53" s="137"/>
      <c r="Y53" s="49">
        <v>76243008</v>
      </c>
      <c r="Z53" s="143" t="s">
        <v>773</v>
      </c>
      <c r="AA53" s="137">
        <v>32</v>
      </c>
      <c r="AB53" s="49">
        <v>76364006</v>
      </c>
      <c r="AC53" s="143" t="s">
        <v>558</v>
      </c>
      <c r="AD53" s="137">
        <v>15</v>
      </c>
      <c r="AE53" s="49">
        <v>76520012</v>
      </c>
      <c r="AF53" s="143" t="s">
        <v>774</v>
      </c>
      <c r="AG53" s="137"/>
      <c r="AH53" s="49">
        <v>76616010</v>
      </c>
      <c r="AI53" s="143" t="s">
        <v>775</v>
      </c>
      <c r="AJ53" s="137"/>
      <c r="AK53" s="49">
        <v>76828016</v>
      </c>
      <c r="AL53" s="143" t="s">
        <v>776</v>
      </c>
      <c r="AM53" s="137"/>
      <c r="AN53" s="49">
        <v>76890012</v>
      </c>
      <c r="AO53" s="143" t="s">
        <v>777</v>
      </c>
      <c r="AP53" s="137"/>
    </row>
    <row r="54" spans="1:42" x14ac:dyDescent="0.3">
      <c r="A54" s="204"/>
      <c r="B54" s="203"/>
      <c r="C54" s="167" t="s">
        <v>1412</v>
      </c>
      <c r="D54" s="167" t="s">
        <v>1413</v>
      </c>
      <c r="E54" s="167" t="s">
        <v>1772</v>
      </c>
      <c r="F54" s="204"/>
      <c r="G54" s="203"/>
      <c r="H54" s="167" t="s">
        <v>1943</v>
      </c>
      <c r="I54" s="167" t="s">
        <v>1944</v>
      </c>
      <c r="J54" s="167" t="s">
        <v>1772</v>
      </c>
      <c r="M54" s="49">
        <v>76020000</v>
      </c>
      <c r="N54" s="143" t="s">
        <v>30</v>
      </c>
      <c r="O54" s="137">
        <v>145</v>
      </c>
      <c r="P54" s="49">
        <v>76109046</v>
      </c>
      <c r="Q54" s="143" t="s">
        <v>778</v>
      </c>
      <c r="R54" s="137">
        <v>16</v>
      </c>
      <c r="S54" s="49">
        <v>76111020</v>
      </c>
      <c r="T54" s="143" t="s">
        <v>779</v>
      </c>
      <c r="U54" s="137">
        <v>16</v>
      </c>
      <c r="V54" s="49">
        <v>76130030</v>
      </c>
      <c r="W54" s="143" t="s">
        <v>780</v>
      </c>
      <c r="X54" s="137"/>
      <c r="Y54" s="49">
        <v>76243009</v>
      </c>
      <c r="Z54" s="143" t="s">
        <v>781</v>
      </c>
      <c r="AA54" s="137"/>
      <c r="AB54" s="49">
        <v>76364008</v>
      </c>
      <c r="AC54" s="143" t="s">
        <v>782</v>
      </c>
      <c r="AD54" s="137"/>
      <c r="AE54" s="49">
        <v>76520013</v>
      </c>
      <c r="AF54" s="143" t="s">
        <v>783</v>
      </c>
      <c r="AG54" s="137">
        <v>9</v>
      </c>
      <c r="AH54" s="49">
        <v>76616013</v>
      </c>
      <c r="AI54" s="143" t="s">
        <v>784</v>
      </c>
      <c r="AJ54" s="137"/>
      <c r="AK54" s="49">
        <v>76828017</v>
      </c>
      <c r="AL54" s="143" t="s">
        <v>785</v>
      </c>
      <c r="AM54" s="137"/>
      <c r="AN54" s="49">
        <v>76890013</v>
      </c>
      <c r="AO54" s="143" t="s">
        <v>786</v>
      </c>
      <c r="AP54" s="137">
        <v>5</v>
      </c>
    </row>
    <row r="55" spans="1:42" ht="25.5" x14ac:dyDescent="0.3">
      <c r="A55" s="204"/>
      <c r="B55" s="203"/>
      <c r="C55" s="167" t="s">
        <v>1414</v>
      </c>
      <c r="D55" s="167" t="s">
        <v>1415</v>
      </c>
      <c r="E55" s="167" t="s">
        <v>1772</v>
      </c>
      <c r="F55" s="204"/>
      <c r="G55" s="203"/>
      <c r="H55" s="167" t="s">
        <v>1945</v>
      </c>
      <c r="I55" s="167" t="s">
        <v>1946</v>
      </c>
      <c r="J55" s="167" t="s">
        <v>1772</v>
      </c>
      <c r="M55" s="49">
        <v>76020006</v>
      </c>
      <c r="N55" s="143" t="s">
        <v>584</v>
      </c>
      <c r="O55" s="137">
        <v>3</v>
      </c>
      <c r="P55" s="49">
        <v>76109047</v>
      </c>
      <c r="Q55" s="143" t="s">
        <v>787</v>
      </c>
      <c r="R55" s="137">
        <v>2</v>
      </c>
      <c r="S55" s="49">
        <v>76111021</v>
      </c>
      <c r="T55" s="143" t="s">
        <v>788</v>
      </c>
      <c r="U55" s="137"/>
      <c r="V55" s="49">
        <v>76130031</v>
      </c>
      <c r="W55" s="143" t="s">
        <v>789</v>
      </c>
      <c r="X55" s="137"/>
      <c r="Y55" s="49">
        <v>76243012</v>
      </c>
      <c r="Z55" s="143" t="s">
        <v>790</v>
      </c>
      <c r="AA55" s="137"/>
      <c r="AB55" s="49">
        <v>76364009</v>
      </c>
      <c r="AC55" s="143" t="s">
        <v>791</v>
      </c>
      <c r="AD55" s="137">
        <v>18</v>
      </c>
      <c r="AE55" s="49">
        <v>76520014</v>
      </c>
      <c r="AF55" s="143" t="s">
        <v>792</v>
      </c>
      <c r="AG55" s="137">
        <v>15</v>
      </c>
      <c r="AH55" s="49">
        <v>76616015</v>
      </c>
      <c r="AI55" s="143" t="s">
        <v>793</v>
      </c>
      <c r="AJ55" s="137"/>
      <c r="AK55" s="49">
        <v>76828018</v>
      </c>
      <c r="AL55" s="143" t="s">
        <v>794</v>
      </c>
      <c r="AM55" s="137"/>
      <c r="AN55" s="49">
        <v>76890014</v>
      </c>
      <c r="AO55" s="143" t="s">
        <v>795</v>
      </c>
      <c r="AP55" s="137">
        <v>4</v>
      </c>
    </row>
    <row r="56" spans="1:42" ht="25.5" x14ac:dyDescent="0.3">
      <c r="A56" s="204"/>
      <c r="B56" s="203"/>
      <c r="C56" s="167" t="s">
        <v>1416</v>
      </c>
      <c r="D56" s="167" t="s">
        <v>1417</v>
      </c>
      <c r="E56" s="167" t="s">
        <v>1772</v>
      </c>
      <c r="F56" s="204"/>
      <c r="G56" s="203"/>
      <c r="H56" s="167" t="s">
        <v>1947</v>
      </c>
      <c r="I56" s="167" t="s">
        <v>1948</v>
      </c>
      <c r="J56" s="167" t="s">
        <v>1772</v>
      </c>
      <c r="M56" s="176">
        <v>76036</v>
      </c>
      <c r="N56" s="175" t="s">
        <v>37</v>
      </c>
      <c r="O56" s="137"/>
      <c r="P56" s="49">
        <v>76109048</v>
      </c>
      <c r="Q56" s="143" t="s">
        <v>796</v>
      </c>
      <c r="R56" s="137"/>
      <c r="S56" s="49">
        <v>76111022</v>
      </c>
      <c r="T56" s="143" t="s">
        <v>797</v>
      </c>
      <c r="U56" s="137">
        <v>5</v>
      </c>
      <c r="V56" s="49">
        <v>76130032</v>
      </c>
      <c r="W56" s="143" t="s">
        <v>798</v>
      </c>
      <c r="X56" s="137"/>
      <c r="Y56" s="49">
        <v>76243030</v>
      </c>
      <c r="Z56" s="143" t="s">
        <v>799</v>
      </c>
      <c r="AA56" s="137">
        <v>3</v>
      </c>
      <c r="AB56" s="49">
        <v>76364010</v>
      </c>
      <c r="AC56" s="143" t="s">
        <v>800</v>
      </c>
      <c r="AD56" s="137">
        <v>28</v>
      </c>
      <c r="AE56" s="49">
        <v>76520015</v>
      </c>
      <c r="AF56" s="143" t="s">
        <v>482</v>
      </c>
      <c r="AG56" s="137">
        <v>5</v>
      </c>
      <c r="AH56" s="49">
        <v>76616016</v>
      </c>
      <c r="AI56" s="143" t="s">
        <v>801</v>
      </c>
      <c r="AJ56" s="137"/>
      <c r="AK56" s="176">
        <v>76834</v>
      </c>
      <c r="AL56" s="175" t="s">
        <v>73</v>
      </c>
      <c r="AM56" s="137"/>
      <c r="AN56" s="142">
        <v>76892</v>
      </c>
      <c r="AO56" s="50" t="s">
        <v>209</v>
      </c>
      <c r="AP56" s="137"/>
    </row>
    <row r="57" spans="1:42" ht="25.5" x14ac:dyDescent="0.3">
      <c r="A57" s="204"/>
      <c r="B57" s="203"/>
      <c r="C57" s="167" t="s">
        <v>1418</v>
      </c>
      <c r="D57" s="167" t="s">
        <v>1419</v>
      </c>
      <c r="E57" s="167" t="s">
        <v>1772</v>
      </c>
      <c r="F57" s="204"/>
      <c r="G57" s="203"/>
      <c r="H57" s="167" t="s">
        <v>1949</v>
      </c>
      <c r="I57" s="167" t="s">
        <v>1950</v>
      </c>
      <c r="J57" s="167" t="s">
        <v>1772</v>
      </c>
      <c r="M57" s="49">
        <v>76036000</v>
      </c>
      <c r="N57" s="143" t="s">
        <v>37</v>
      </c>
      <c r="O57" s="137">
        <v>166</v>
      </c>
      <c r="P57" s="49">
        <v>76109049</v>
      </c>
      <c r="Q57" s="143" t="s">
        <v>802</v>
      </c>
      <c r="R57" s="137"/>
      <c r="S57" s="49">
        <v>76111023</v>
      </c>
      <c r="T57" s="143" t="s">
        <v>803</v>
      </c>
      <c r="U57" s="137">
        <v>4</v>
      </c>
      <c r="V57" s="49">
        <v>76130033</v>
      </c>
      <c r="W57" s="143" t="s">
        <v>804</v>
      </c>
      <c r="X57" s="137"/>
      <c r="Y57" s="49">
        <v>76243031</v>
      </c>
      <c r="Z57" s="143" t="s">
        <v>805</v>
      </c>
      <c r="AA57" s="137">
        <v>3</v>
      </c>
      <c r="AB57" s="49">
        <v>76364011</v>
      </c>
      <c r="AC57" s="143" t="s">
        <v>563</v>
      </c>
      <c r="AD57" s="137">
        <v>17</v>
      </c>
      <c r="AE57" s="49">
        <v>76520016</v>
      </c>
      <c r="AF57" s="143" t="s">
        <v>620</v>
      </c>
      <c r="AG57" s="137">
        <v>31</v>
      </c>
      <c r="AH57" s="49">
        <v>76616017</v>
      </c>
      <c r="AI57" s="143" t="s">
        <v>806</v>
      </c>
      <c r="AJ57" s="137"/>
      <c r="AK57" s="49">
        <v>76834000</v>
      </c>
      <c r="AL57" s="143" t="s">
        <v>73</v>
      </c>
      <c r="AM57" s="137">
        <v>1682</v>
      </c>
      <c r="AN57" s="49">
        <v>76892000</v>
      </c>
      <c r="AO57" s="143" t="s">
        <v>209</v>
      </c>
      <c r="AP57" s="137">
        <v>841</v>
      </c>
    </row>
    <row r="58" spans="1:42" x14ac:dyDescent="0.3">
      <c r="A58" s="204" t="s">
        <v>1005</v>
      </c>
      <c r="B58" s="203" t="s">
        <v>1006</v>
      </c>
      <c r="C58" s="167" t="s">
        <v>1420</v>
      </c>
      <c r="D58" s="167" t="s">
        <v>1006</v>
      </c>
      <c r="E58" s="167" t="s">
        <v>1769</v>
      </c>
      <c r="F58" s="204"/>
      <c r="G58" s="203"/>
      <c r="H58" s="167" t="s">
        <v>1951</v>
      </c>
      <c r="I58" s="167" t="s">
        <v>1952</v>
      </c>
      <c r="J58" s="167" t="s">
        <v>1772</v>
      </c>
      <c r="M58" s="49">
        <v>76036001</v>
      </c>
      <c r="N58" s="143" t="s">
        <v>807</v>
      </c>
      <c r="O58" s="137"/>
      <c r="P58" s="49">
        <v>76109052</v>
      </c>
      <c r="Q58" s="143" t="s">
        <v>808</v>
      </c>
      <c r="R58" s="137"/>
      <c r="S58" s="49">
        <v>76111024</v>
      </c>
      <c r="T58" s="143" t="s">
        <v>809</v>
      </c>
      <c r="U58" s="137">
        <v>1</v>
      </c>
      <c r="V58" s="49">
        <v>76130034</v>
      </c>
      <c r="W58" s="143" t="s">
        <v>810</v>
      </c>
      <c r="X58" s="137"/>
      <c r="Y58" s="176">
        <v>76246</v>
      </c>
      <c r="Z58" s="175" t="s">
        <v>105</v>
      </c>
      <c r="AA58" s="137"/>
      <c r="AB58" s="49">
        <v>76364012</v>
      </c>
      <c r="AC58" s="143" t="s">
        <v>549</v>
      </c>
      <c r="AD58" s="137">
        <v>6</v>
      </c>
      <c r="AE58" s="49">
        <v>76520017</v>
      </c>
      <c r="AF58" s="143" t="s">
        <v>811</v>
      </c>
      <c r="AG58" s="137">
        <v>5</v>
      </c>
      <c r="AH58" s="176">
        <v>76622</v>
      </c>
      <c r="AI58" s="175" t="s">
        <v>119</v>
      </c>
      <c r="AJ58" s="137"/>
      <c r="AK58" s="49">
        <v>76834001</v>
      </c>
      <c r="AL58" s="143" t="s">
        <v>546</v>
      </c>
      <c r="AM58" s="137"/>
      <c r="AN58" s="49">
        <v>76892002</v>
      </c>
      <c r="AO58" s="143" t="s">
        <v>812</v>
      </c>
      <c r="AP58" s="137">
        <v>4</v>
      </c>
    </row>
    <row r="59" spans="1:42" x14ac:dyDescent="0.3">
      <c r="A59" s="204"/>
      <c r="B59" s="203"/>
      <c r="C59" s="167" t="s">
        <v>1421</v>
      </c>
      <c r="D59" s="167" t="s">
        <v>1422</v>
      </c>
      <c r="E59" s="167" t="s">
        <v>1772</v>
      </c>
      <c r="F59" s="204"/>
      <c r="G59" s="203"/>
      <c r="H59" s="167" t="s">
        <v>1953</v>
      </c>
      <c r="I59" s="167" t="s">
        <v>1954</v>
      </c>
      <c r="J59" s="167" t="s">
        <v>1772</v>
      </c>
      <c r="M59" s="49">
        <v>76036002</v>
      </c>
      <c r="N59" s="143" t="s">
        <v>536</v>
      </c>
      <c r="O59" s="137">
        <v>11</v>
      </c>
      <c r="P59" s="49">
        <v>76109053</v>
      </c>
      <c r="Q59" s="143" t="s">
        <v>813</v>
      </c>
      <c r="R59" s="137"/>
      <c r="S59" s="49">
        <v>76111025</v>
      </c>
      <c r="T59" s="143" t="s">
        <v>814</v>
      </c>
      <c r="U59" s="137">
        <v>9</v>
      </c>
      <c r="V59" s="49">
        <v>76130035</v>
      </c>
      <c r="W59" s="143" t="s">
        <v>815</v>
      </c>
      <c r="X59" s="137"/>
      <c r="Y59" s="49">
        <v>76246000</v>
      </c>
      <c r="Z59" s="143" t="s">
        <v>105</v>
      </c>
      <c r="AA59" s="137">
        <v>61</v>
      </c>
      <c r="AB59" s="49">
        <v>76364013</v>
      </c>
      <c r="AC59" s="143" t="s">
        <v>816</v>
      </c>
      <c r="AD59" s="137">
        <v>36</v>
      </c>
      <c r="AE59" s="49">
        <v>76520018</v>
      </c>
      <c r="AF59" s="143" t="s">
        <v>448</v>
      </c>
      <c r="AG59" s="137">
        <v>6</v>
      </c>
      <c r="AH59" s="49">
        <v>76622000</v>
      </c>
      <c r="AI59" s="143" t="s">
        <v>119</v>
      </c>
      <c r="AJ59" s="137">
        <v>347</v>
      </c>
      <c r="AK59" s="49">
        <v>76834002</v>
      </c>
      <c r="AL59" s="143" t="s">
        <v>807</v>
      </c>
      <c r="AM59" s="137"/>
      <c r="AN59" s="49">
        <v>76892003</v>
      </c>
      <c r="AO59" s="143" t="s">
        <v>817</v>
      </c>
      <c r="AP59" s="137"/>
    </row>
    <row r="60" spans="1:42" x14ac:dyDescent="0.3">
      <c r="A60" s="204"/>
      <c r="B60" s="203"/>
      <c r="C60" s="167" t="s">
        <v>1423</v>
      </c>
      <c r="D60" s="167" t="s">
        <v>1424</v>
      </c>
      <c r="E60" s="167" t="s">
        <v>1772</v>
      </c>
      <c r="F60" s="204"/>
      <c r="G60" s="203"/>
      <c r="H60" s="167" t="s">
        <v>1955</v>
      </c>
      <c r="I60" s="167" t="s">
        <v>1608</v>
      </c>
      <c r="J60" s="167" t="s">
        <v>1772</v>
      </c>
      <c r="M60" s="49">
        <v>76036003</v>
      </c>
      <c r="N60" s="143" t="s">
        <v>818</v>
      </c>
      <c r="O60" s="137">
        <v>6</v>
      </c>
      <c r="P60" s="49">
        <v>76109054</v>
      </c>
      <c r="Q60" s="143" t="s">
        <v>819</v>
      </c>
      <c r="R60" s="137"/>
      <c r="S60" s="49">
        <v>76111026</v>
      </c>
      <c r="T60" s="143" t="s">
        <v>820</v>
      </c>
      <c r="U60" s="137">
        <v>4</v>
      </c>
      <c r="V60" s="49">
        <v>76130036</v>
      </c>
      <c r="W60" s="143" t="s">
        <v>532</v>
      </c>
      <c r="X60" s="137"/>
      <c r="Y60" s="49">
        <v>76246001</v>
      </c>
      <c r="Z60" s="143" t="s">
        <v>821</v>
      </c>
      <c r="AA60" s="137">
        <v>27</v>
      </c>
      <c r="AB60" s="49">
        <v>76364014</v>
      </c>
      <c r="AC60" s="143" t="s">
        <v>822</v>
      </c>
      <c r="AD60" s="137">
        <v>17</v>
      </c>
      <c r="AE60" s="49">
        <v>76520019</v>
      </c>
      <c r="AF60" s="143" t="s">
        <v>823</v>
      </c>
      <c r="AG60" s="137">
        <v>3</v>
      </c>
      <c r="AH60" s="49">
        <v>76622001</v>
      </c>
      <c r="AI60" s="143" t="s">
        <v>824</v>
      </c>
      <c r="AJ60" s="137">
        <v>27</v>
      </c>
      <c r="AK60" s="49">
        <v>76834003</v>
      </c>
      <c r="AL60" s="143" t="s">
        <v>441</v>
      </c>
      <c r="AM60" s="137">
        <v>21</v>
      </c>
      <c r="AN60" s="49">
        <v>76892004</v>
      </c>
      <c r="AO60" s="143" t="s">
        <v>825</v>
      </c>
      <c r="AP60" s="137"/>
    </row>
    <row r="61" spans="1:42" x14ac:dyDescent="0.3">
      <c r="A61" s="204" t="s">
        <v>1425</v>
      </c>
      <c r="B61" s="203" t="s">
        <v>1426</v>
      </c>
      <c r="C61" s="167" t="s">
        <v>1427</v>
      </c>
      <c r="D61" s="167" t="s">
        <v>1426</v>
      </c>
      <c r="E61" s="167" t="s">
        <v>1769</v>
      </c>
      <c r="F61" s="204"/>
      <c r="G61" s="203"/>
      <c r="H61" s="167" t="s">
        <v>1956</v>
      </c>
      <c r="I61" s="167" t="s">
        <v>1807</v>
      </c>
      <c r="J61" s="167" t="s">
        <v>1772</v>
      </c>
      <c r="M61" s="49">
        <v>76036004</v>
      </c>
      <c r="N61" s="143" t="s">
        <v>826</v>
      </c>
      <c r="O61" s="137"/>
      <c r="P61" s="49">
        <v>76109058</v>
      </c>
      <c r="Q61" s="143" t="s">
        <v>827</v>
      </c>
      <c r="R61" s="137"/>
      <c r="S61" s="49">
        <v>76111027</v>
      </c>
      <c r="T61" s="143" t="s">
        <v>563</v>
      </c>
      <c r="U61" s="137">
        <v>3</v>
      </c>
      <c r="V61" s="49">
        <v>76130037</v>
      </c>
      <c r="W61" s="143" t="s">
        <v>828</v>
      </c>
      <c r="X61" s="137"/>
      <c r="Y61" s="176">
        <v>76248</v>
      </c>
      <c r="Z61" s="175" t="s">
        <v>110</v>
      </c>
      <c r="AA61" s="137"/>
      <c r="AB61" s="49">
        <v>76364015</v>
      </c>
      <c r="AC61" s="143" t="s">
        <v>829</v>
      </c>
      <c r="AD61" s="137">
        <v>27</v>
      </c>
      <c r="AE61" s="49">
        <v>76520020</v>
      </c>
      <c r="AF61" s="143" t="s">
        <v>830</v>
      </c>
      <c r="AG61" s="137">
        <v>8</v>
      </c>
      <c r="AH61" s="49">
        <v>76622002</v>
      </c>
      <c r="AI61" s="143" t="s">
        <v>510</v>
      </c>
      <c r="AJ61" s="137">
        <v>8</v>
      </c>
      <c r="AK61" s="49">
        <v>76834004</v>
      </c>
      <c r="AL61" s="143" t="s">
        <v>831</v>
      </c>
      <c r="AM61" s="137">
        <v>6</v>
      </c>
      <c r="AN61" s="49">
        <v>76892005</v>
      </c>
      <c r="AO61" s="143" t="s">
        <v>832</v>
      </c>
      <c r="AP61" s="137">
        <v>17</v>
      </c>
    </row>
    <row r="62" spans="1:42" x14ac:dyDescent="0.3">
      <c r="A62" s="204"/>
      <c r="B62" s="203"/>
      <c r="C62" s="167" t="s">
        <v>1428</v>
      </c>
      <c r="D62" s="167" t="s">
        <v>1429</v>
      </c>
      <c r="E62" s="167" t="s">
        <v>1772</v>
      </c>
      <c r="F62" s="204"/>
      <c r="G62" s="203"/>
      <c r="H62" s="167" t="s">
        <v>1957</v>
      </c>
      <c r="I62" s="167" t="s">
        <v>1958</v>
      </c>
      <c r="J62" s="167" t="s">
        <v>1772</v>
      </c>
      <c r="M62" s="49">
        <v>76036005</v>
      </c>
      <c r="N62" s="143" t="s">
        <v>573</v>
      </c>
      <c r="O62" s="137"/>
      <c r="P62" s="49">
        <v>76109061</v>
      </c>
      <c r="Q62" s="143" t="s">
        <v>833</v>
      </c>
      <c r="R62" s="137"/>
      <c r="S62" s="49">
        <v>76111028</v>
      </c>
      <c r="T62" s="143" t="s">
        <v>762</v>
      </c>
      <c r="U62" s="137"/>
      <c r="V62" s="49">
        <v>76130038</v>
      </c>
      <c r="W62" s="143" t="s">
        <v>834</v>
      </c>
      <c r="X62" s="137"/>
      <c r="Y62" s="49">
        <v>76248000</v>
      </c>
      <c r="Z62" s="143" t="s">
        <v>110</v>
      </c>
      <c r="AA62" s="137">
        <v>321</v>
      </c>
      <c r="AB62" s="49">
        <v>76364016</v>
      </c>
      <c r="AC62" s="143" t="s">
        <v>835</v>
      </c>
      <c r="AD62" s="137"/>
      <c r="AE62" s="49">
        <v>76520021</v>
      </c>
      <c r="AF62" s="143" t="s">
        <v>836</v>
      </c>
      <c r="AG62" s="137"/>
      <c r="AH62" s="49">
        <v>76622003</v>
      </c>
      <c r="AI62" s="143" t="s">
        <v>837</v>
      </c>
      <c r="AJ62" s="137">
        <v>49</v>
      </c>
      <c r="AK62" s="49">
        <v>76834005</v>
      </c>
      <c r="AL62" s="143" t="s">
        <v>838</v>
      </c>
      <c r="AM62" s="137">
        <v>6</v>
      </c>
      <c r="AN62" s="49">
        <v>76892008</v>
      </c>
      <c r="AO62" s="143" t="s">
        <v>839</v>
      </c>
      <c r="AP62" s="137">
        <v>11</v>
      </c>
    </row>
    <row r="63" spans="1:42" x14ac:dyDescent="0.3">
      <c r="A63" s="204"/>
      <c r="B63" s="203"/>
      <c r="C63" s="167" t="s">
        <v>1430</v>
      </c>
      <c r="D63" s="167" t="s">
        <v>1431</v>
      </c>
      <c r="E63" s="167" t="s">
        <v>1772</v>
      </c>
      <c r="F63" s="204"/>
      <c r="G63" s="203"/>
      <c r="H63" s="167" t="s">
        <v>1959</v>
      </c>
      <c r="I63" s="167" t="s">
        <v>1960</v>
      </c>
      <c r="J63" s="167" t="s">
        <v>1772</v>
      </c>
      <c r="M63" s="49">
        <v>76036006</v>
      </c>
      <c r="N63" s="143" t="s">
        <v>840</v>
      </c>
      <c r="O63" s="137">
        <v>6</v>
      </c>
      <c r="P63" s="49">
        <v>76109062</v>
      </c>
      <c r="Q63" s="143" t="s">
        <v>590</v>
      </c>
      <c r="R63" s="137"/>
      <c r="S63" s="49">
        <v>76111029</v>
      </c>
      <c r="T63" s="143" t="s">
        <v>841</v>
      </c>
      <c r="U63" s="137"/>
      <c r="V63" s="49">
        <v>76130039</v>
      </c>
      <c r="W63" s="143" t="s">
        <v>842</v>
      </c>
      <c r="X63" s="137"/>
      <c r="Y63" s="49">
        <v>76248001</v>
      </c>
      <c r="Z63" s="143" t="s">
        <v>843</v>
      </c>
      <c r="AA63" s="137"/>
      <c r="AB63" s="49">
        <v>76364017</v>
      </c>
      <c r="AC63" s="143" t="s">
        <v>844</v>
      </c>
      <c r="AD63" s="137"/>
      <c r="AE63" s="49">
        <v>76520022</v>
      </c>
      <c r="AF63" s="143" t="s">
        <v>845</v>
      </c>
      <c r="AG63" s="137">
        <v>3</v>
      </c>
      <c r="AH63" s="49">
        <v>76622004</v>
      </c>
      <c r="AI63" s="143" t="s">
        <v>846</v>
      </c>
      <c r="AJ63" s="137"/>
      <c r="AK63" s="49">
        <v>76834006</v>
      </c>
      <c r="AL63" s="143" t="s">
        <v>510</v>
      </c>
      <c r="AM63" s="137"/>
      <c r="AN63" s="49">
        <v>76892009</v>
      </c>
      <c r="AO63" s="143" t="s">
        <v>847</v>
      </c>
      <c r="AP63" s="137">
        <v>6</v>
      </c>
    </row>
    <row r="64" spans="1:42" x14ac:dyDescent="0.3">
      <c r="A64" s="204"/>
      <c r="B64" s="203"/>
      <c r="C64" s="167" t="s">
        <v>1432</v>
      </c>
      <c r="D64" s="167" t="s">
        <v>1433</v>
      </c>
      <c r="E64" s="167" t="s">
        <v>1772</v>
      </c>
      <c r="F64" s="204"/>
      <c r="G64" s="203"/>
      <c r="H64" s="167" t="s">
        <v>1961</v>
      </c>
      <c r="I64" s="167" t="s">
        <v>1962</v>
      </c>
      <c r="J64" s="167" t="s">
        <v>1772</v>
      </c>
      <c r="M64" s="49">
        <v>76036008</v>
      </c>
      <c r="N64" s="143" t="s">
        <v>848</v>
      </c>
      <c r="O64" s="137"/>
      <c r="P64" s="49">
        <v>76109064</v>
      </c>
      <c r="Q64" s="143" t="s">
        <v>849</v>
      </c>
      <c r="R64" s="137"/>
      <c r="S64" s="49">
        <v>76111030</v>
      </c>
      <c r="T64" s="143" t="s">
        <v>850</v>
      </c>
      <c r="U64" s="137"/>
      <c r="V64" s="49">
        <v>76130040</v>
      </c>
      <c r="W64" s="143" t="s">
        <v>851</v>
      </c>
      <c r="X64" s="137"/>
      <c r="Y64" s="49">
        <v>76248002</v>
      </c>
      <c r="Z64" s="143" t="s">
        <v>852</v>
      </c>
      <c r="AA64" s="137"/>
      <c r="AB64" s="49">
        <v>76364018</v>
      </c>
      <c r="AC64" s="143" t="s">
        <v>853</v>
      </c>
      <c r="AD64" s="137"/>
      <c r="AE64" s="49">
        <v>76520023</v>
      </c>
      <c r="AF64" s="143" t="s">
        <v>147</v>
      </c>
      <c r="AG64" s="137">
        <v>6</v>
      </c>
      <c r="AH64" s="49">
        <v>76622005</v>
      </c>
      <c r="AI64" s="143" t="s">
        <v>88</v>
      </c>
      <c r="AJ64" s="137"/>
      <c r="AK64" s="49">
        <v>76834007</v>
      </c>
      <c r="AL64" s="143" t="s">
        <v>854</v>
      </c>
      <c r="AM64" s="137">
        <v>5</v>
      </c>
      <c r="AN64" s="49">
        <v>76892010</v>
      </c>
      <c r="AO64" s="143" t="s">
        <v>855</v>
      </c>
      <c r="AP64" s="137"/>
    </row>
    <row r="65" spans="1:42" x14ac:dyDescent="0.3">
      <c r="A65" s="204"/>
      <c r="B65" s="203"/>
      <c r="C65" s="167" t="s">
        <v>1434</v>
      </c>
      <c r="D65" s="167" t="s">
        <v>1435</v>
      </c>
      <c r="E65" s="167" t="s">
        <v>1772</v>
      </c>
      <c r="F65" s="204"/>
      <c r="G65" s="203"/>
      <c r="H65" s="167" t="s">
        <v>1963</v>
      </c>
      <c r="I65" s="167" t="s">
        <v>1964</v>
      </c>
      <c r="J65" s="167" t="s">
        <v>1772</v>
      </c>
      <c r="M65" s="49">
        <v>76036009</v>
      </c>
      <c r="N65" s="143" t="s">
        <v>856</v>
      </c>
      <c r="O65" s="137">
        <v>5</v>
      </c>
      <c r="P65" s="49">
        <v>76109066</v>
      </c>
      <c r="Q65" s="143" t="s">
        <v>857</v>
      </c>
      <c r="R65" s="137"/>
      <c r="S65" s="176">
        <v>76113</v>
      </c>
      <c r="T65" s="175" t="s">
        <v>69</v>
      </c>
      <c r="U65" s="137"/>
      <c r="V65" s="49">
        <v>76130041</v>
      </c>
      <c r="W65" s="143" t="s">
        <v>858</v>
      </c>
      <c r="X65" s="137"/>
      <c r="Y65" s="49">
        <v>76248003</v>
      </c>
      <c r="Z65" s="143" t="s">
        <v>859</v>
      </c>
      <c r="AA65" s="137">
        <v>9</v>
      </c>
      <c r="AB65" s="49">
        <v>76364019</v>
      </c>
      <c r="AC65" s="143" t="s">
        <v>860</v>
      </c>
      <c r="AD65" s="137"/>
      <c r="AE65" s="49">
        <v>76520024</v>
      </c>
      <c r="AF65" s="143" t="s">
        <v>861</v>
      </c>
      <c r="AG65" s="137">
        <v>10</v>
      </c>
      <c r="AH65" s="49">
        <v>76622007</v>
      </c>
      <c r="AI65" s="143" t="s">
        <v>862</v>
      </c>
      <c r="AJ65" s="137">
        <v>52</v>
      </c>
      <c r="AK65" s="49">
        <v>76834008</v>
      </c>
      <c r="AL65" s="143" t="s">
        <v>863</v>
      </c>
      <c r="AM65" s="137"/>
      <c r="AN65" s="49">
        <v>76892011</v>
      </c>
      <c r="AO65" s="143" t="s">
        <v>494</v>
      </c>
      <c r="AP65" s="137"/>
    </row>
    <row r="66" spans="1:42" x14ac:dyDescent="0.3">
      <c r="A66" s="204"/>
      <c r="B66" s="203"/>
      <c r="C66" s="167" t="s">
        <v>1436</v>
      </c>
      <c r="D66" s="167" t="s">
        <v>1437</v>
      </c>
      <c r="E66" s="167" t="s">
        <v>1772</v>
      </c>
      <c r="F66" s="204"/>
      <c r="G66" s="203"/>
      <c r="H66" s="167" t="s">
        <v>1965</v>
      </c>
      <c r="I66" s="167" t="s">
        <v>1966</v>
      </c>
      <c r="J66" s="167" t="s">
        <v>1772</v>
      </c>
      <c r="M66" s="49">
        <v>76036010</v>
      </c>
      <c r="N66" s="143" t="s">
        <v>864</v>
      </c>
      <c r="O66" s="137">
        <v>7</v>
      </c>
      <c r="P66" s="49">
        <v>76109069</v>
      </c>
      <c r="Q66" s="143" t="s">
        <v>865</v>
      </c>
      <c r="R66" s="137"/>
      <c r="S66" s="49">
        <v>76113000</v>
      </c>
      <c r="T66" s="143" t="s">
        <v>69</v>
      </c>
      <c r="U66" s="137">
        <v>140</v>
      </c>
      <c r="V66" s="49">
        <v>76130042</v>
      </c>
      <c r="W66" s="143" t="s">
        <v>866</v>
      </c>
      <c r="X66" s="137"/>
      <c r="Y66" s="49">
        <v>76248005</v>
      </c>
      <c r="Z66" s="143" t="s">
        <v>650</v>
      </c>
      <c r="AA66" s="137">
        <v>60</v>
      </c>
      <c r="AB66" s="49">
        <v>76364020</v>
      </c>
      <c r="AC66" s="143" t="s">
        <v>867</v>
      </c>
      <c r="AD66" s="137"/>
      <c r="AE66" s="49">
        <v>76520025</v>
      </c>
      <c r="AF66" s="143" t="s">
        <v>848</v>
      </c>
      <c r="AG66" s="137">
        <v>17</v>
      </c>
      <c r="AH66" s="49">
        <v>76622008</v>
      </c>
      <c r="AI66" s="143" t="s">
        <v>868</v>
      </c>
      <c r="AJ66" s="137"/>
      <c r="AK66" s="49">
        <v>76834009</v>
      </c>
      <c r="AL66" s="143" t="s">
        <v>869</v>
      </c>
      <c r="AM66" s="137">
        <v>8</v>
      </c>
      <c r="AN66" s="49">
        <v>76892014</v>
      </c>
      <c r="AO66" s="143" t="s">
        <v>499</v>
      </c>
      <c r="AP66" s="137">
        <v>5</v>
      </c>
    </row>
    <row r="67" spans="1:42" ht="25.5" x14ac:dyDescent="0.3">
      <c r="A67" s="204"/>
      <c r="B67" s="203"/>
      <c r="C67" s="167" t="s">
        <v>1438</v>
      </c>
      <c r="D67" s="167" t="s">
        <v>1439</v>
      </c>
      <c r="E67" s="167" t="s">
        <v>1772</v>
      </c>
      <c r="F67" s="204"/>
      <c r="G67" s="203"/>
      <c r="H67" s="167" t="s">
        <v>1967</v>
      </c>
      <c r="I67" s="167" t="s">
        <v>1968</v>
      </c>
      <c r="J67" s="167" t="s">
        <v>1772</v>
      </c>
      <c r="M67" s="176">
        <v>76041</v>
      </c>
      <c r="N67" s="175" t="s">
        <v>43</v>
      </c>
      <c r="O67" s="137"/>
      <c r="P67" s="49">
        <v>76109071</v>
      </c>
      <c r="Q67" s="143" t="s">
        <v>870</v>
      </c>
      <c r="R67" s="137"/>
      <c r="S67" s="49">
        <v>76113001</v>
      </c>
      <c r="T67" s="143" t="s">
        <v>871</v>
      </c>
      <c r="U67" s="137">
        <v>43</v>
      </c>
      <c r="V67" s="49">
        <v>76130043</v>
      </c>
      <c r="W67" s="143" t="s">
        <v>872</v>
      </c>
      <c r="X67" s="137"/>
      <c r="Y67" s="49">
        <v>76248006</v>
      </c>
      <c r="Z67" s="143" t="s">
        <v>873</v>
      </c>
      <c r="AA67" s="137">
        <v>2</v>
      </c>
      <c r="AB67" s="49">
        <v>76364021</v>
      </c>
      <c r="AC67" s="143" t="s">
        <v>566</v>
      </c>
      <c r="AD67" s="137">
        <v>5</v>
      </c>
      <c r="AE67" s="49">
        <v>76520026</v>
      </c>
      <c r="AF67" s="143" t="s">
        <v>874</v>
      </c>
      <c r="AG67" s="137">
        <v>32</v>
      </c>
      <c r="AH67" s="49">
        <v>76622009</v>
      </c>
      <c r="AI67" s="143" t="s">
        <v>875</v>
      </c>
      <c r="AJ67" s="137">
        <v>28</v>
      </c>
      <c r="AK67" s="49">
        <v>76834010</v>
      </c>
      <c r="AL67" s="143" t="s">
        <v>785</v>
      </c>
      <c r="AM67" s="137">
        <v>25</v>
      </c>
      <c r="AN67" s="49">
        <v>76892015</v>
      </c>
      <c r="AO67" s="143" t="s">
        <v>876</v>
      </c>
      <c r="AP67" s="137">
        <v>3</v>
      </c>
    </row>
    <row r="68" spans="1:42" x14ac:dyDescent="0.3">
      <c r="A68" s="204"/>
      <c r="B68" s="203"/>
      <c r="C68" s="167" t="s">
        <v>1440</v>
      </c>
      <c r="D68" s="167" t="s">
        <v>1333</v>
      </c>
      <c r="E68" s="167" t="s">
        <v>1772</v>
      </c>
      <c r="F68" s="204"/>
      <c r="G68" s="203"/>
      <c r="H68" s="167" t="s">
        <v>1969</v>
      </c>
      <c r="I68" s="167" t="s">
        <v>1377</v>
      </c>
      <c r="J68" s="167" t="s">
        <v>1772</v>
      </c>
      <c r="M68" s="49">
        <v>76041000</v>
      </c>
      <c r="N68" s="143" t="s">
        <v>43</v>
      </c>
      <c r="O68" s="137">
        <v>109</v>
      </c>
      <c r="P68" s="49">
        <v>76109072</v>
      </c>
      <c r="Q68" s="143" t="s">
        <v>651</v>
      </c>
      <c r="R68" s="137"/>
      <c r="S68" s="49">
        <v>76113002</v>
      </c>
      <c r="T68" s="143" t="s">
        <v>877</v>
      </c>
      <c r="U68" s="137"/>
      <c r="V68" s="49">
        <v>76130044</v>
      </c>
      <c r="W68" s="143" t="s">
        <v>878</v>
      </c>
      <c r="X68" s="137"/>
      <c r="Y68" s="49">
        <v>76248008</v>
      </c>
      <c r="Z68" s="143" t="s">
        <v>563</v>
      </c>
      <c r="AA68" s="137">
        <v>7</v>
      </c>
      <c r="AB68" s="49">
        <v>76364022</v>
      </c>
      <c r="AC68" s="143" t="s">
        <v>879</v>
      </c>
      <c r="AD68" s="137">
        <v>2</v>
      </c>
      <c r="AE68" s="49">
        <v>76520027</v>
      </c>
      <c r="AF68" s="143" t="s">
        <v>880</v>
      </c>
      <c r="AG68" s="137">
        <v>6</v>
      </c>
      <c r="AH68" s="49">
        <v>76622010</v>
      </c>
      <c r="AI68" s="143" t="s">
        <v>881</v>
      </c>
      <c r="AJ68" s="137"/>
      <c r="AK68" s="49">
        <v>76834011</v>
      </c>
      <c r="AL68" s="143" t="s">
        <v>882</v>
      </c>
      <c r="AM68" s="137">
        <v>17</v>
      </c>
      <c r="AN68" s="49">
        <v>76892017</v>
      </c>
      <c r="AO68" s="143" t="s">
        <v>883</v>
      </c>
      <c r="AP68" s="137">
        <v>5</v>
      </c>
    </row>
    <row r="69" spans="1:42" ht="25.5" x14ac:dyDescent="0.3">
      <c r="A69" s="204" t="s">
        <v>1007</v>
      </c>
      <c r="B69" s="203" t="s">
        <v>1008</v>
      </c>
      <c r="C69" s="167" t="s">
        <v>1441</v>
      </c>
      <c r="D69" s="167" t="s">
        <v>1008</v>
      </c>
      <c r="E69" s="167" t="s">
        <v>1769</v>
      </c>
      <c r="F69" s="204"/>
      <c r="G69" s="203"/>
      <c r="H69" s="167" t="s">
        <v>1970</v>
      </c>
      <c r="I69" s="167" t="s">
        <v>1971</v>
      </c>
      <c r="J69" s="167" t="s">
        <v>1772</v>
      </c>
      <c r="M69" s="49">
        <v>76041001</v>
      </c>
      <c r="N69" s="143" t="s">
        <v>884</v>
      </c>
      <c r="O69" s="137">
        <v>14</v>
      </c>
      <c r="P69" s="49">
        <v>76109074</v>
      </c>
      <c r="Q69" s="143" t="s">
        <v>885</v>
      </c>
      <c r="R69" s="137"/>
      <c r="S69" s="49">
        <v>76113003</v>
      </c>
      <c r="T69" s="143" t="s">
        <v>805</v>
      </c>
      <c r="U69" s="137"/>
      <c r="V69" s="176">
        <v>76147</v>
      </c>
      <c r="W69" s="175" t="s">
        <v>34</v>
      </c>
      <c r="X69" s="137"/>
      <c r="Y69" s="49">
        <v>76248009</v>
      </c>
      <c r="Z69" s="143" t="s">
        <v>886</v>
      </c>
      <c r="AA69" s="137">
        <v>50</v>
      </c>
      <c r="AB69" s="49">
        <v>76364023</v>
      </c>
      <c r="AC69" s="143" t="s">
        <v>711</v>
      </c>
      <c r="AD69" s="137">
        <v>2</v>
      </c>
      <c r="AE69" s="49">
        <v>76520028</v>
      </c>
      <c r="AF69" s="143" t="s">
        <v>887</v>
      </c>
      <c r="AG69" s="137">
        <v>4</v>
      </c>
      <c r="AH69" s="49">
        <v>76622011</v>
      </c>
      <c r="AI69" s="143" t="s">
        <v>888</v>
      </c>
      <c r="AJ69" s="137"/>
      <c r="AK69" s="49">
        <v>76834012</v>
      </c>
      <c r="AL69" s="143" t="s">
        <v>889</v>
      </c>
      <c r="AM69" s="137">
        <v>7</v>
      </c>
      <c r="AN69" s="49">
        <v>76892018</v>
      </c>
      <c r="AO69" s="143" t="s">
        <v>890</v>
      </c>
      <c r="AP69" s="137">
        <v>3</v>
      </c>
    </row>
    <row r="70" spans="1:42" ht="25.5" x14ac:dyDescent="0.3">
      <c r="A70" s="204"/>
      <c r="B70" s="203"/>
      <c r="C70" s="167" t="s">
        <v>1442</v>
      </c>
      <c r="D70" s="167" t="s">
        <v>1443</v>
      </c>
      <c r="E70" s="167" t="s">
        <v>1772</v>
      </c>
      <c r="F70" s="204"/>
      <c r="G70" s="203"/>
      <c r="H70" s="167" t="s">
        <v>1972</v>
      </c>
      <c r="I70" s="167" t="s">
        <v>1932</v>
      </c>
      <c r="J70" s="167" t="s">
        <v>1772</v>
      </c>
      <c r="M70" s="49">
        <v>76041003</v>
      </c>
      <c r="N70" s="143" t="s">
        <v>891</v>
      </c>
      <c r="O70" s="137">
        <v>16</v>
      </c>
      <c r="P70" s="49">
        <v>76109076</v>
      </c>
      <c r="Q70" s="143" t="s">
        <v>839</v>
      </c>
      <c r="R70" s="137"/>
      <c r="S70" s="49">
        <v>76113004</v>
      </c>
      <c r="T70" s="143" t="s">
        <v>892</v>
      </c>
      <c r="U70" s="137">
        <v>12</v>
      </c>
      <c r="V70" s="49">
        <v>76147000</v>
      </c>
      <c r="W70" s="143" t="s">
        <v>34</v>
      </c>
      <c r="X70" s="137">
        <v>1276</v>
      </c>
      <c r="Y70" s="49">
        <v>76248010</v>
      </c>
      <c r="Z70" s="143" t="s">
        <v>893</v>
      </c>
      <c r="AA70" s="137">
        <v>4</v>
      </c>
      <c r="AB70" s="49">
        <v>76364034</v>
      </c>
      <c r="AC70" s="143" t="s">
        <v>894</v>
      </c>
      <c r="AD70" s="137"/>
      <c r="AE70" s="49">
        <v>76520029</v>
      </c>
      <c r="AF70" s="143" t="s">
        <v>895</v>
      </c>
      <c r="AG70" s="137">
        <v>12</v>
      </c>
      <c r="AH70" s="49">
        <v>76622012</v>
      </c>
      <c r="AI70" s="143" t="s">
        <v>896</v>
      </c>
      <c r="AJ70" s="137"/>
      <c r="AK70" s="49">
        <v>76834013</v>
      </c>
      <c r="AL70" s="143" t="s">
        <v>897</v>
      </c>
      <c r="AM70" s="137"/>
      <c r="AN70" s="49">
        <v>76892019</v>
      </c>
      <c r="AO70" s="143" t="s">
        <v>898</v>
      </c>
      <c r="AP70" s="137">
        <v>6</v>
      </c>
    </row>
    <row r="71" spans="1:42" x14ac:dyDescent="0.3">
      <c r="A71" s="204"/>
      <c r="B71" s="203"/>
      <c r="C71" s="167" t="s">
        <v>1444</v>
      </c>
      <c r="D71" s="167" t="s">
        <v>1445</v>
      </c>
      <c r="E71" s="167" t="s">
        <v>1772</v>
      </c>
      <c r="F71" s="204"/>
      <c r="G71" s="203"/>
      <c r="H71" s="167" t="s">
        <v>1973</v>
      </c>
      <c r="I71" s="167" t="s">
        <v>1974</v>
      </c>
      <c r="J71" s="167" t="s">
        <v>1772</v>
      </c>
      <c r="M71" s="49">
        <v>76041005</v>
      </c>
      <c r="N71" s="143" t="s">
        <v>899</v>
      </c>
      <c r="O71" s="137"/>
      <c r="P71" s="49">
        <v>76109077</v>
      </c>
      <c r="Q71" s="143" t="s">
        <v>900</v>
      </c>
      <c r="R71" s="137"/>
      <c r="S71" s="49">
        <v>76113008</v>
      </c>
      <c r="T71" s="143" t="s">
        <v>901</v>
      </c>
      <c r="U71" s="137">
        <v>30</v>
      </c>
      <c r="V71" s="49">
        <v>76147002</v>
      </c>
      <c r="W71" s="143" t="s">
        <v>902</v>
      </c>
      <c r="X71" s="137"/>
      <c r="Y71" s="49">
        <v>76248011</v>
      </c>
      <c r="Z71" s="143" t="s">
        <v>903</v>
      </c>
      <c r="AA71" s="137">
        <v>21</v>
      </c>
      <c r="AB71" s="176">
        <v>76377</v>
      </c>
      <c r="AC71" s="175" t="s">
        <v>136</v>
      </c>
      <c r="AD71" s="137"/>
      <c r="AE71" s="49">
        <v>76520030</v>
      </c>
      <c r="AF71" s="143" t="s">
        <v>904</v>
      </c>
      <c r="AG71" s="137"/>
      <c r="AH71" s="49">
        <v>76622013</v>
      </c>
      <c r="AI71" s="143" t="s">
        <v>905</v>
      </c>
      <c r="AJ71" s="137"/>
      <c r="AK71" s="49">
        <v>76834014</v>
      </c>
      <c r="AL71" s="143" t="s">
        <v>905</v>
      </c>
      <c r="AM71" s="137"/>
      <c r="AN71" s="49">
        <v>76892020</v>
      </c>
      <c r="AO71" s="143" t="s">
        <v>906</v>
      </c>
      <c r="AP71" s="137">
        <v>3</v>
      </c>
    </row>
    <row r="72" spans="1:42" x14ac:dyDescent="0.3">
      <c r="A72" s="204"/>
      <c r="B72" s="203"/>
      <c r="C72" s="167" t="s">
        <v>1446</v>
      </c>
      <c r="D72" s="167" t="s">
        <v>1447</v>
      </c>
      <c r="E72" s="167" t="s">
        <v>1772</v>
      </c>
      <c r="F72" s="204"/>
      <c r="G72" s="203"/>
      <c r="H72" s="167" t="s">
        <v>1975</v>
      </c>
      <c r="I72" s="167" t="s">
        <v>1976</v>
      </c>
      <c r="J72" s="167" t="s">
        <v>1772</v>
      </c>
      <c r="M72" s="49">
        <v>76041006</v>
      </c>
      <c r="N72" s="143" t="s">
        <v>548</v>
      </c>
      <c r="O72" s="137">
        <v>17</v>
      </c>
      <c r="P72" s="49">
        <v>76109078</v>
      </c>
      <c r="Q72" s="143" t="s">
        <v>907</v>
      </c>
      <c r="R72" s="137"/>
      <c r="S72" s="49">
        <v>76113009</v>
      </c>
      <c r="T72" s="143" t="s">
        <v>908</v>
      </c>
      <c r="U72" s="137"/>
      <c r="V72" s="49">
        <v>76147003</v>
      </c>
      <c r="W72" s="143" t="s">
        <v>909</v>
      </c>
      <c r="X72" s="137"/>
      <c r="Y72" s="49">
        <v>76248012</v>
      </c>
      <c r="Z72" s="143" t="s">
        <v>910</v>
      </c>
      <c r="AA72" s="137"/>
      <c r="AB72" s="49">
        <v>76377000</v>
      </c>
      <c r="AC72" s="143" t="s">
        <v>136</v>
      </c>
      <c r="AD72" s="137">
        <v>76</v>
      </c>
      <c r="AE72" s="49">
        <v>76520032</v>
      </c>
      <c r="AF72" s="143" t="s">
        <v>494</v>
      </c>
      <c r="AG72" s="137">
        <v>8</v>
      </c>
      <c r="AH72" s="49">
        <v>76622014</v>
      </c>
      <c r="AI72" s="143" t="s">
        <v>911</v>
      </c>
      <c r="AJ72" s="137"/>
      <c r="AK72" s="49">
        <v>76834015</v>
      </c>
      <c r="AL72" s="143" t="s">
        <v>912</v>
      </c>
      <c r="AM72" s="137">
        <v>14</v>
      </c>
      <c r="AN72" s="49">
        <v>76892021</v>
      </c>
      <c r="AO72" s="143" t="s">
        <v>913</v>
      </c>
      <c r="AP72" s="137">
        <v>6</v>
      </c>
    </row>
    <row r="73" spans="1:42" x14ac:dyDescent="0.3">
      <c r="A73" s="204"/>
      <c r="B73" s="203"/>
      <c r="C73" s="167" t="s">
        <v>1448</v>
      </c>
      <c r="D73" s="167" t="s">
        <v>1449</v>
      </c>
      <c r="E73" s="167" t="s">
        <v>1772</v>
      </c>
      <c r="F73" s="204"/>
      <c r="G73" s="203"/>
      <c r="H73" s="167" t="s">
        <v>1977</v>
      </c>
      <c r="I73" s="167" t="s">
        <v>1373</v>
      </c>
      <c r="J73" s="167" t="s">
        <v>1772</v>
      </c>
      <c r="M73" s="49">
        <v>76041013</v>
      </c>
      <c r="N73" s="143" t="s">
        <v>914</v>
      </c>
      <c r="O73" s="137"/>
      <c r="P73" s="49">
        <v>76109079</v>
      </c>
      <c r="Q73" s="143" t="s">
        <v>915</v>
      </c>
      <c r="R73" s="137"/>
      <c r="S73" s="49">
        <v>76113010</v>
      </c>
      <c r="T73" s="143" t="s">
        <v>916</v>
      </c>
      <c r="U73" s="137"/>
      <c r="V73" s="49">
        <v>76147004</v>
      </c>
      <c r="W73" s="143" t="s">
        <v>917</v>
      </c>
      <c r="X73" s="137"/>
      <c r="Y73" s="49">
        <v>76248013</v>
      </c>
      <c r="Z73" s="143" t="s">
        <v>537</v>
      </c>
      <c r="AA73" s="137"/>
      <c r="AB73" s="49">
        <v>76377001</v>
      </c>
      <c r="AC73" s="143" t="s">
        <v>918</v>
      </c>
      <c r="AD73" s="137">
        <v>19</v>
      </c>
      <c r="AE73" s="49">
        <v>76520033</v>
      </c>
      <c r="AF73" s="143" t="s">
        <v>919</v>
      </c>
      <c r="AG73" s="137">
        <v>8</v>
      </c>
      <c r="AH73" s="49">
        <v>76622015</v>
      </c>
      <c r="AI73" s="143" t="s">
        <v>920</v>
      </c>
      <c r="AJ73" s="137"/>
      <c r="AK73" s="49">
        <v>76834016</v>
      </c>
      <c r="AL73" s="143" t="s">
        <v>921</v>
      </c>
      <c r="AM73" s="137">
        <v>24</v>
      </c>
      <c r="AN73" s="142">
        <v>76895</v>
      </c>
      <c r="AO73" s="50" t="s">
        <v>213</v>
      </c>
      <c r="AP73" s="137"/>
    </row>
    <row r="74" spans="1:42" x14ac:dyDescent="0.3">
      <c r="A74" s="204"/>
      <c r="B74" s="203"/>
      <c r="C74" s="167" t="s">
        <v>1450</v>
      </c>
      <c r="D74" s="167" t="s">
        <v>1451</v>
      </c>
      <c r="E74" s="167" t="s">
        <v>1772</v>
      </c>
      <c r="F74" s="204"/>
      <c r="G74" s="203"/>
      <c r="H74" s="167" t="s">
        <v>1978</v>
      </c>
      <c r="I74" s="167" t="s">
        <v>1979</v>
      </c>
      <c r="J74" s="167" t="s">
        <v>1772</v>
      </c>
      <c r="M74" s="49">
        <v>76041020</v>
      </c>
      <c r="N74" s="143" t="s">
        <v>922</v>
      </c>
      <c r="O74" s="137"/>
      <c r="P74" s="49">
        <v>76109080</v>
      </c>
      <c r="Q74" s="143" t="s">
        <v>923</v>
      </c>
      <c r="R74" s="137"/>
      <c r="S74" s="49">
        <v>76113011</v>
      </c>
      <c r="T74" s="143" t="s">
        <v>924</v>
      </c>
      <c r="U74" s="137">
        <v>9</v>
      </c>
      <c r="V74" s="49">
        <v>76147005</v>
      </c>
      <c r="W74" s="143" t="s">
        <v>925</v>
      </c>
      <c r="X74" s="137">
        <v>4</v>
      </c>
      <c r="Y74" s="49">
        <v>76248014</v>
      </c>
      <c r="Z74" s="143" t="s">
        <v>536</v>
      </c>
      <c r="AA74" s="137">
        <v>7</v>
      </c>
      <c r="AB74" s="49">
        <v>76377002</v>
      </c>
      <c r="AC74" s="143" t="s">
        <v>688</v>
      </c>
      <c r="AD74" s="137"/>
      <c r="AE74" s="49">
        <v>76520035</v>
      </c>
      <c r="AF74" s="143" t="s">
        <v>926</v>
      </c>
      <c r="AG74" s="137">
        <v>5</v>
      </c>
      <c r="AH74" s="49">
        <v>76622018</v>
      </c>
      <c r="AI74" s="143" t="s">
        <v>757</v>
      </c>
      <c r="AJ74" s="137"/>
      <c r="AK74" s="49">
        <v>76834017</v>
      </c>
      <c r="AL74" s="143" t="s">
        <v>462</v>
      </c>
      <c r="AM74" s="137"/>
      <c r="AN74" s="49">
        <v>76895000</v>
      </c>
      <c r="AO74" s="143" t="s">
        <v>213</v>
      </c>
      <c r="AP74" s="137">
        <v>270</v>
      </c>
    </row>
    <row r="75" spans="1:42" x14ac:dyDescent="0.3">
      <c r="A75" s="204" t="s">
        <v>1009</v>
      </c>
      <c r="B75" s="203" t="s">
        <v>1010</v>
      </c>
      <c r="C75" s="167" t="s">
        <v>1452</v>
      </c>
      <c r="D75" s="167" t="s">
        <v>1010</v>
      </c>
      <c r="E75" s="167" t="s">
        <v>1769</v>
      </c>
      <c r="F75" s="204" t="s">
        <v>1029</v>
      </c>
      <c r="G75" s="203" t="s">
        <v>1030</v>
      </c>
      <c r="H75" s="167" t="s">
        <v>1980</v>
      </c>
      <c r="I75" s="167" t="s">
        <v>1030</v>
      </c>
      <c r="J75" s="167" t="s">
        <v>1769</v>
      </c>
      <c r="M75" s="49">
        <v>76041021</v>
      </c>
      <c r="N75" s="143" t="s">
        <v>927</v>
      </c>
      <c r="O75" s="137"/>
      <c r="P75" s="49">
        <v>76109081</v>
      </c>
      <c r="Q75" s="143" t="s">
        <v>928</v>
      </c>
      <c r="R75" s="137"/>
      <c r="S75" s="49">
        <v>76113012</v>
      </c>
      <c r="T75" s="143" t="s">
        <v>563</v>
      </c>
      <c r="U75" s="137"/>
      <c r="V75" s="49">
        <v>76147006</v>
      </c>
      <c r="W75" s="143" t="s">
        <v>929</v>
      </c>
      <c r="X75" s="137">
        <v>7</v>
      </c>
      <c r="Y75" s="49">
        <v>76248018</v>
      </c>
      <c r="Z75" s="143" t="s">
        <v>930</v>
      </c>
      <c r="AA75" s="137">
        <v>4</v>
      </c>
      <c r="AB75" s="49">
        <v>76377003</v>
      </c>
      <c r="AC75" s="143" t="s">
        <v>542</v>
      </c>
      <c r="AD75" s="137">
        <v>18</v>
      </c>
      <c r="AE75" s="49">
        <v>76520036</v>
      </c>
      <c r="AF75" s="143" t="s">
        <v>931</v>
      </c>
      <c r="AG75" s="137">
        <v>7</v>
      </c>
      <c r="AH75" s="49">
        <v>76622019</v>
      </c>
      <c r="AI75" s="143" t="s">
        <v>859</v>
      </c>
      <c r="AJ75" s="137"/>
      <c r="AK75" s="49">
        <v>76834019</v>
      </c>
      <c r="AL75" s="143" t="s">
        <v>707</v>
      </c>
      <c r="AM75" s="137"/>
      <c r="AN75" s="49">
        <v>76895001</v>
      </c>
      <c r="AO75" s="143" t="s">
        <v>789</v>
      </c>
      <c r="AP75" s="137"/>
    </row>
    <row r="76" spans="1:42" ht="25.5" x14ac:dyDescent="0.3">
      <c r="A76" s="204"/>
      <c r="B76" s="203"/>
      <c r="C76" s="167" t="s">
        <v>1453</v>
      </c>
      <c r="D76" s="167" t="s">
        <v>1454</v>
      </c>
      <c r="E76" s="167" t="s">
        <v>1772</v>
      </c>
      <c r="F76" s="204"/>
      <c r="G76" s="203"/>
      <c r="H76" s="167" t="s">
        <v>1981</v>
      </c>
      <c r="I76" s="167" t="s">
        <v>1873</v>
      </c>
      <c r="J76" s="167" t="s">
        <v>1772</v>
      </c>
      <c r="M76" s="176">
        <v>76054</v>
      </c>
      <c r="N76" s="175" t="s">
        <v>48</v>
      </c>
      <c r="O76" s="137"/>
      <c r="P76" s="49">
        <v>76109082</v>
      </c>
      <c r="Q76" s="143" t="s">
        <v>932</v>
      </c>
      <c r="R76" s="137"/>
      <c r="S76" s="49">
        <v>76113013</v>
      </c>
      <c r="T76" s="143" t="s">
        <v>933</v>
      </c>
      <c r="U76" s="137">
        <v>9</v>
      </c>
      <c r="V76" s="49">
        <v>76147012</v>
      </c>
      <c r="W76" s="143" t="s">
        <v>934</v>
      </c>
      <c r="X76" s="137">
        <v>2</v>
      </c>
      <c r="Y76" s="176">
        <v>76250</v>
      </c>
      <c r="Z76" s="175" t="s">
        <v>115</v>
      </c>
      <c r="AA76" s="137"/>
      <c r="AB76" s="49">
        <v>76377004</v>
      </c>
      <c r="AC76" s="143" t="s">
        <v>502</v>
      </c>
      <c r="AD76" s="137">
        <v>48</v>
      </c>
      <c r="AE76" s="49">
        <v>76520038</v>
      </c>
      <c r="AF76" s="143" t="s">
        <v>935</v>
      </c>
      <c r="AG76" s="137">
        <v>23</v>
      </c>
      <c r="AH76" s="49">
        <v>76622020</v>
      </c>
      <c r="AI76" s="143" t="s">
        <v>936</v>
      </c>
      <c r="AJ76" s="137">
        <v>5</v>
      </c>
      <c r="AK76" s="49">
        <v>76834020</v>
      </c>
      <c r="AL76" s="143" t="s">
        <v>937</v>
      </c>
      <c r="AM76" s="137"/>
      <c r="AN76" s="49">
        <v>76895002</v>
      </c>
      <c r="AO76" s="143" t="s">
        <v>938</v>
      </c>
      <c r="AP76" s="137">
        <v>68</v>
      </c>
    </row>
    <row r="77" spans="1:42" x14ac:dyDescent="0.3">
      <c r="A77" s="204"/>
      <c r="B77" s="203"/>
      <c r="C77" s="167" t="s">
        <v>1455</v>
      </c>
      <c r="D77" s="167" t="s">
        <v>1456</v>
      </c>
      <c r="E77" s="167" t="s">
        <v>1772</v>
      </c>
      <c r="F77" s="204"/>
      <c r="G77" s="203"/>
      <c r="H77" s="167" t="s">
        <v>1982</v>
      </c>
      <c r="I77" s="167" t="s">
        <v>1659</v>
      </c>
      <c r="J77" s="167" t="s">
        <v>1772</v>
      </c>
      <c r="M77" s="49">
        <v>76054000</v>
      </c>
      <c r="N77" s="143" t="s">
        <v>48</v>
      </c>
      <c r="O77" s="137">
        <v>59</v>
      </c>
      <c r="P77" s="49">
        <v>76109083</v>
      </c>
      <c r="Q77" s="143" t="s">
        <v>939</v>
      </c>
      <c r="R77" s="137"/>
      <c r="S77" s="49">
        <v>76113015</v>
      </c>
      <c r="T77" s="143" t="s">
        <v>940</v>
      </c>
      <c r="U77" s="137"/>
      <c r="V77" s="49">
        <v>76147013</v>
      </c>
      <c r="W77" s="143" t="s">
        <v>941</v>
      </c>
      <c r="X77" s="137">
        <v>3</v>
      </c>
      <c r="Y77" s="49">
        <v>76250000</v>
      </c>
      <c r="Z77" s="143" t="s">
        <v>115</v>
      </c>
      <c r="AA77" s="137">
        <v>96</v>
      </c>
      <c r="AB77" s="49">
        <v>76377005</v>
      </c>
      <c r="AC77" s="143" t="s">
        <v>942</v>
      </c>
      <c r="AD77" s="137">
        <v>6</v>
      </c>
      <c r="AE77" s="49">
        <v>76520039</v>
      </c>
      <c r="AF77" s="143" t="s">
        <v>498</v>
      </c>
      <c r="AG77" s="137">
        <v>2</v>
      </c>
      <c r="AH77" s="49">
        <v>76622022</v>
      </c>
      <c r="AI77" s="143" t="s">
        <v>943</v>
      </c>
      <c r="AJ77" s="137">
        <v>16</v>
      </c>
      <c r="AK77" s="49">
        <v>76834021</v>
      </c>
      <c r="AL77" s="143" t="s">
        <v>944</v>
      </c>
      <c r="AM77" s="137">
        <v>11</v>
      </c>
      <c r="AN77" s="49">
        <v>76895003</v>
      </c>
      <c r="AO77" s="143" t="s">
        <v>945</v>
      </c>
      <c r="AP77" s="137">
        <v>8</v>
      </c>
    </row>
    <row r="78" spans="1:42" ht="25.5" x14ac:dyDescent="0.3">
      <c r="A78" s="204" t="s">
        <v>1011</v>
      </c>
      <c r="B78" s="203" t="s">
        <v>1457</v>
      </c>
      <c r="C78" s="167" t="s">
        <v>1458</v>
      </c>
      <c r="D78" s="167" t="s">
        <v>1457</v>
      </c>
      <c r="E78" s="167" t="s">
        <v>1769</v>
      </c>
      <c r="F78" s="204"/>
      <c r="G78" s="203"/>
      <c r="H78" s="167" t="s">
        <v>1983</v>
      </c>
      <c r="I78" s="167" t="s">
        <v>1984</v>
      </c>
      <c r="J78" s="167" t="s">
        <v>1772</v>
      </c>
      <c r="M78" s="49">
        <v>76054003</v>
      </c>
      <c r="N78" s="143" t="s">
        <v>946</v>
      </c>
      <c r="O78" s="137"/>
      <c r="P78" s="49">
        <v>76109084</v>
      </c>
      <c r="Q78" s="143" t="s">
        <v>947</v>
      </c>
      <c r="R78" s="137"/>
      <c r="S78" s="49">
        <v>76113016</v>
      </c>
      <c r="T78" s="143" t="s">
        <v>948</v>
      </c>
      <c r="U78" s="137">
        <v>8</v>
      </c>
      <c r="V78" s="49">
        <v>76147014</v>
      </c>
      <c r="W78" s="143" t="s">
        <v>949</v>
      </c>
      <c r="X78" s="137">
        <v>3</v>
      </c>
      <c r="Y78" s="49">
        <v>76250003</v>
      </c>
      <c r="Z78" s="143" t="s">
        <v>918</v>
      </c>
      <c r="AA78" s="137">
        <v>3</v>
      </c>
      <c r="AB78" s="49">
        <v>76377008</v>
      </c>
      <c r="AC78" s="143" t="s">
        <v>950</v>
      </c>
      <c r="AD78" s="137"/>
      <c r="AE78" s="49">
        <v>76520041</v>
      </c>
      <c r="AF78" s="143" t="s">
        <v>951</v>
      </c>
      <c r="AG78" s="137"/>
      <c r="AH78" s="49">
        <v>76622024</v>
      </c>
      <c r="AI78" s="143" t="s">
        <v>952</v>
      </c>
      <c r="AJ78" s="137"/>
      <c r="AK78" s="49">
        <v>76834022</v>
      </c>
      <c r="AL78" s="143" t="s">
        <v>953</v>
      </c>
      <c r="AM78" s="137"/>
      <c r="AN78" s="49">
        <v>76895004</v>
      </c>
      <c r="AO78" s="143" t="s">
        <v>609</v>
      </c>
      <c r="AP78" s="137">
        <v>27</v>
      </c>
    </row>
    <row r="79" spans="1:42" ht="38.25" x14ac:dyDescent="0.3">
      <c r="A79" s="204"/>
      <c r="B79" s="203"/>
      <c r="C79" s="167" t="s">
        <v>1459</v>
      </c>
      <c r="D79" s="167" t="s">
        <v>1460</v>
      </c>
      <c r="E79" s="167" t="s">
        <v>1772</v>
      </c>
      <c r="F79" s="204"/>
      <c r="G79" s="203"/>
      <c r="H79" s="167" t="s">
        <v>1985</v>
      </c>
      <c r="I79" s="167" t="s">
        <v>1986</v>
      </c>
      <c r="J79" s="167" t="s">
        <v>1772</v>
      </c>
      <c r="M79" s="49">
        <v>76054004</v>
      </c>
      <c r="N79" s="143" t="s">
        <v>954</v>
      </c>
      <c r="O79" s="137">
        <v>8</v>
      </c>
      <c r="P79" s="49">
        <v>76109085</v>
      </c>
      <c r="Q79" s="143" t="s">
        <v>955</v>
      </c>
      <c r="R79" s="137"/>
      <c r="S79" s="49">
        <v>76113017</v>
      </c>
      <c r="T79" s="143" t="s">
        <v>956</v>
      </c>
      <c r="U79" s="137"/>
      <c r="V79" s="176">
        <v>76233</v>
      </c>
      <c r="W79" s="175" t="s">
        <v>95</v>
      </c>
      <c r="X79" s="137"/>
      <c r="Y79" s="49">
        <v>76250007</v>
      </c>
      <c r="Z79" s="143" t="s">
        <v>957</v>
      </c>
      <c r="AA79" s="137">
        <v>12</v>
      </c>
      <c r="AB79" s="49">
        <v>76377009</v>
      </c>
      <c r="AC79" s="143" t="s">
        <v>613</v>
      </c>
      <c r="AD79" s="137"/>
      <c r="AE79" s="49">
        <v>76520043</v>
      </c>
      <c r="AF79" s="143" t="s">
        <v>958</v>
      </c>
      <c r="AG79" s="137"/>
      <c r="AH79" s="176">
        <v>76670</v>
      </c>
      <c r="AI79" s="175" t="s">
        <v>172</v>
      </c>
      <c r="AJ79" s="137"/>
      <c r="AK79" s="49">
        <v>76834023</v>
      </c>
      <c r="AL79" s="143" t="s">
        <v>601</v>
      </c>
      <c r="AM79" s="137">
        <v>4</v>
      </c>
      <c r="AN79" s="49">
        <v>76895005</v>
      </c>
      <c r="AO79" s="143" t="s">
        <v>959</v>
      </c>
      <c r="AP79" s="137">
        <v>35</v>
      </c>
    </row>
    <row r="80" spans="1:42" ht="25.5" x14ac:dyDescent="0.3">
      <c r="A80" s="204"/>
      <c r="B80" s="203"/>
      <c r="C80" s="167" t="s">
        <v>1461</v>
      </c>
      <c r="D80" s="167" t="s">
        <v>1462</v>
      </c>
      <c r="E80" s="167" t="s">
        <v>1772</v>
      </c>
      <c r="F80" s="204"/>
      <c r="G80" s="203"/>
      <c r="H80" s="167" t="s">
        <v>1987</v>
      </c>
      <c r="I80" s="167" t="s">
        <v>1988</v>
      </c>
      <c r="J80" s="167" t="s">
        <v>1772</v>
      </c>
      <c r="M80" s="49">
        <v>76054005</v>
      </c>
      <c r="N80" s="143" t="s">
        <v>960</v>
      </c>
      <c r="O80" s="137">
        <v>5</v>
      </c>
      <c r="P80" s="49">
        <v>76109086</v>
      </c>
      <c r="Q80" s="143" t="s">
        <v>961</v>
      </c>
      <c r="R80" s="137"/>
      <c r="S80" s="49">
        <v>76113018</v>
      </c>
      <c r="T80" s="143" t="s">
        <v>962</v>
      </c>
      <c r="U80" s="137"/>
      <c r="V80" s="49">
        <v>76233000</v>
      </c>
      <c r="W80" s="143" t="s">
        <v>95</v>
      </c>
      <c r="X80" s="137">
        <v>175</v>
      </c>
      <c r="Y80" s="176">
        <v>76275</v>
      </c>
      <c r="Z80" s="175" t="s">
        <v>121</v>
      </c>
      <c r="AA80" s="137"/>
      <c r="AB80" s="49">
        <v>76377010</v>
      </c>
      <c r="AC80" s="143" t="s">
        <v>963</v>
      </c>
      <c r="AD80" s="137"/>
      <c r="AE80" s="49">
        <v>76520044</v>
      </c>
      <c r="AF80" s="143" t="s">
        <v>964</v>
      </c>
      <c r="AG80" s="137"/>
      <c r="AH80" s="49">
        <v>76670000</v>
      </c>
      <c r="AI80" s="143" t="s">
        <v>172</v>
      </c>
      <c r="AJ80" s="137">
        <v>61</v>
      </c>
      <c r="AK80" s="49">
        <v>76834024</v>
      </c>
      <c r="AL80" s="143" t="s">
        <v>965</v>
      </c>
      <c r="AM80" s="137"/>
      <c r="AN80" s="49">
        <v>76895006</v>
      </c>
      <c r="AO80" s="143" t="s">
        <v>548</v>
      </c>
      <c r="AP80" s="137"/>
    </row>
    <row r="81" spans="1:42" x14ac:dyDescent="0.3">
      <c r="A81" s="204"/>
      <c r="B81" s="203"/>
      <c r="C81" s="167" t="s">
        <v>1463</v>
      </c>
      <c r="D81" s="167" t="s">
        <v>1464</v>
      </c>
      <c r="E81" s="167" t="s">
        <v>1772</v>
      </c>
      <c r="F81" s="204"/>
      <c r="G81" s="203"/>
      <c r="H81" s="167" t="s">
        <v>1989</v>
      </c>
      <c r="I81" s="167" t="s">
        <v>1990</v>
      </c>
      <c r="J81" s="167" t="s">
        <v>1772</v>
      </c>
      <c r="M81" s="176">
        <v>76100</v>
      </c>
      <c r="N81" s="175" t="s">
        <v>55</v>
      </c>
      <c r="O81" s="137"/>
      <c r="P81" s="49">
        <v>76109087</v>
      </c>
      <c r="Q81" s="143" t="s">
        <v>966</v>
      </c>
      <c r="R81" s="137"/>
      <c r="S81" s="49">
        <v>76113019</v>
      </c>
      <c r="T81" s="143" t="s">
        <v>967</v>
      </c>
      <c r="U81" s="137"/>
      <c r="V81" s="49">
        <v>76233001</v>
      </c>
      <c r="W81" s="143" t="s">
        <v>968</v>
      </c>
      <c r="X81" s="137"/>
      <c r="Y81" s="49">
        <v>76275000</v>
      </c>
      <c r="Z81" s="143" t="s">
        <v>121</v>
      </c>
      <c r="AA81" s="137">
        <v>335</v>
      </c>
      <c r="AB81" s="49">
        <v>76377011</v>
      </c>
      <c r="AC81" s="143" t="s">
        <v>601</v>
      </c>
      <c r="AD81" s="137"/>
      <c r="AE81" s="49">
        <v>76520045</v>
      </c>
      <c r="AF81" s="143" t="s">
        <v>969</v>
      </c>
      <c r="AG81" s="137"/>
      <c r="AH81" s="49">
        <v>76670001</v>
      </c>
      <c r="AI81" s="143" t="s">
        <v>970</v>
      </c>
      <c r="AJ81" s="137"/>
      <c r="AK81" s="49">
        <v>76834025</v>
      </c>
      <c r="AL81" s="143" t="s">
        <v>536</v>
      </c>
      <c r="AM81" s="137">
        <v>7</v>
      </c>
      <c r="AN81" s="49">
        <v>76895007</v>
      </c>
      <c r="AO81" s="143" t="s">
        <v>971</v>
      </c>
      <c r="AP81" s="137"/>
    </row>
    <row r="82" spans="1:42" ht="25.5" x14ac:dyDescent="0.3">
      <c r="A82" s="204"/>
      <c r="B82" s="203"/>
      <c r="C82" s="167" t="s">
        <v>1465</v>
      </c>
      <c r="D82" s="167" t="s">
        <v>1466</v>
      </c>
      <c r="E82" s="167" t="s">
        <v>1772</v>
      </c>
      <c r="F82" s="204"/>
      <c r="G82" s="203"/>
      <c r="H82" s="167" t="s">
        <v>1991</v>
      </c>
      <c r="I82" s="167" t="s">
        <v>1992</v>
      </c>
      <c r="J82" s="167" t="s">
        <v>1772</v>
      </c>
      <c r="M82" s="49">
        <v>76100000</v>
      </c>
      <c r="N82" s="143" t="s">
        <v>55</v>
      </c>
      <c r="O82" s="137">
        <v>83</v>
      </c>
      <c r="P82" s="49">
        <v>76109088</v>
      </c>
      <c r="Q82" s="143" t="s">
        <v>972</v>
      </c>
      <c r="R82" s="137"/>
      <c r="S82" s="176">
        <v>76122</v>
      </c>
      <c r="T82" s="175" t="s">
        <v>76</v>
      </c>
      <c r="U82" s="137"/>
      <c r="V82" s="49">
        <v>76233002</v>
      </c>
      <c r="W82" s="143" t="s">
        <v>973</v>
      </c>
      <c r="X82" s="137">
        <v>32</v>
      </c>
      <c r="Y82" s="49">
        <v>76275004</v>
      </c>
      <c r="Z82" s="143" t="s">
        <v>974</v>
      </c>
      <c r="AA82" s="137">
        <v>10</v>
      </c>
      <c r="AB82" s="176">
        <v>76400</v>
      </c>
      <c r="AC82" s="175" t="s">
        <v>139</v>
      </c>
      <c r="AD82" s="137"/>
      <c r="AE82" s="49">
        <v>76520046</v>
      </c>
      <c r="AF82" s="143" t="s">
        <v>975</v>
      </c>
      <c r="AG82" s="137"/>
      <c r="AH82" s="49">
        <v>76670002</v>
      </c>
      <c r="AI82" s="143" t="s">
        <v>976</v>
      </c>
      <c r="AJ82" s="137">
        <v>14</v>
      </c>
      <c r="AK82" s="49">
        <v>76834026</v>
      </c>
      <c r="AL82" s="143" t="s">
        <v>655</v>
      </c>
      <c r="AM82" s="137">
        <v>6</v>
      </c>
      <c r="AN82" s="49">
        <v>76895008</v>
      </c>
      <c r="AO82" s="143" t="s">
        <v>616</v>
      </c>
      <c r="AP82" s="137"/>
    </row>
    <row r="83" spans="1:42" ht="25.5" x14ac:dyDescent="0.3">
      <c r="A83" s="204"/>
      <c r="B83" s="203"/>
      <c r="C83" s="167" t="s">
        <v>1467</v>
      </c>
      <c r="D83" s="167" t="s">
        <v>1468</v>
      </c>
      <c r="E83" s="167" t="s">
        <v>1772</v>
      </c>
      <c r="F83" s="204"/>
      <c r="G83" s="203"/>
      <c r="H83" s="167" t="s">
        <v>1993</v>
      </c>
      <c r="I83" s="167" t="s">
        <v>1994</v>
      </c>
      <c r="J83" s="167" t="s">
        <v>1772</v>
      </c>
      <c r="M83" s="49">
        <v>76100001</v>
      </c>
      <c r="N83" s="143" t="s">
        <v>977</v>
      </c>
      <c r="O83" s="137">
        <v>31</v>
      </c>
      <c r="P83" s="49">
        <v>76109089</v>
      </c>
      <c r="Q83" s="143" t="s">
        <v>978</v>
      </c>
      <c r="R83" s="137"/>
      <c r="S83" s="49">
        <v>76122000</v>
      </c>
      <c r="T83" s="143" t="s">
        <v>76</v>
      </c>
      <c r="U83" s="137">
        <v>295</v>
      </c>
      <c r="V83" s="49">
        <v>76233004</v>
      </c>
      <c r="W83" s="143" t="s">
        <v>580</v>
      </c>
      <c r="X83" s="137">
        <v>14</v>
      </c>
      <c r="Y83" s="49">
        <v>76275005</v>
      </c>
      <c r="Z83" s="143" t="s">
        <v>491</v>
      </c>
      <c r="AA83" s="137"/>
      <c r="AB83" s="49">
        <v>76400000</v>
      </c>
      <c r="AC83" s="143" t="s">
        <v>139</v>
      </c>
      <c r="AD83" s="137">
        <v>223</v>
      </c>
      <c r="AE83" s="49">
        <v>76520047</v>
      </c>
      <c r="AF83" s="143" t="s">
        <v>979</v>
      </c>
      <c r="AG83" s="137"/>
      <c r="AH83" s="49">
        <v>76670003</v>
      </c>
      <c r="AI83" s="143" t="s">
        <v>962</v>
      </c>
      <c r="AJ83" s="137"/>
      <c r="AK83" s="49">
        <v>76834028</v>
      </c>
      <c r="AL83" s="143" t="s">
        <v>980</v>
      </c>
      <c r="AM83" s="137"/>
      <c r="AN83" s="149"/>
      <c r="AO83" s="149"/>
      <c r="AP83" s="149"/>
    </row>
    <row r="84" spans="1:42" x14ac:dyDescent="0.3">
      <c r="A84" s="204"/>
      <c r="B84" s="203"/>
      <c r="C84" s="167" t="s">
        <v>1469</v>
      </c>
      <c r="D84" s="167" t="s">
        <v>1470</v>
      </c>
      <c r="E84" s="167" t="s">
        <v>1772</v>
      </c>
      <c r="F84" s="204"/>
      <c r="G84" s="203"/>
      <c r="H84" s="167" t="s">
        <v>1995</v>
      </c>
      <c r="I84" s="167" t="s">
        <v>1996</v>
      </c>
      <c r="J84" s="167" t="s">
        <v>1772</v>
      </c>
      <c r="M84" s="49">
        <v>76100002</v>
      </c>
      <c r="N84" s="143" t="s">
        <v>794</v>
      </c>
      <c r="O84" s="137">
        <v>5</v>
      </c>
      <c r="P84" s="49">
        <v>76109090</v>
      </c>
      <c r="Q84" s="143" t="s">
        <v>981</v>
      </c>
      <c r="R84" s="137"/>
      <c r="S84" s="49">
        <v>76122001</v>
      </c>
      <c r="T84" s="143" t="s">
        <v>982</v>
      </c>
      <c r="U84" s="137">
        <v>2</v>
      </c>
      <c r="V84" s="49">
        <v>76233005</v>
      </c>
      <c r="W84" s="143" t="s">
        <v>594</v>
      </c>
      <c r="X84" s="137">
        <v>10</v>
      </c>
      <c r="Y84" s="49">
        <v>76275006</v>
      </c>
      <c r="Z84" s="143" t="s">
        <v>983</v>
      </c>
      <c r="AA84" s="137">
        <v>3</v>
      </c>
      <c r="AB84" s="49">
        <v>76400001</v>
      </c>
      <c r="AC84" s="143" t="s">
        <v>984</v>
      </c>
      <c r="AD84" s="137"/>
      <c r="AE84" s="49">
        <v>76520048</v>
      </c>
      <c r="AF84" s="143" t="s">
        <v>724</v>
      </c>
      <c r="AG84" s="137"/>
      <c r="AH84" s="49">
        <v>76670004</v>
      </c>
      <c r="AI84" s="143" t="s">
        <v>985</v>
      </c>
      <c r="AJ84" s="137"/>
      <c r="AK84" s="49">
        <v>76834029</v>
      </c>
      <c r="AL84" s="143" t="s">
        <v>986</v>
      </c>
      <c r="AM84" s="137">
        <v>6</v>
      </c>
      <c r="AN84" s="149"/>
      <c r="AO84" s="149"/>
      <c r="AP84" s="149"/>
    </row>
    <row r="85" spans="1:42" x14ac:dyDescent="0.3">
      <c r="A85" s="204"/>
      <c r="B85" s="203"/>
      <c r="C85" s="167" t="s">
        <v>1471</v>
      </c>
      <c r="D85" s="167" t="s">
        <v>1472</v>
      </c>
      <c r="E85" s="167" t="s">
        <v>1772</v>
      </c>
      <c r="F85" s="204"/>
      <c r="G85" s="203"/>
      <c r="H85" s="167" t="s">
        <v>1997</v>
      </c>
      <c r="I85" s="167" t="s">
        <v>1968</v>
      </c>
      <c r="J85" s="167" t="s">
        <v>1772</v>
      </c>
      <c r="M85" s="49">
        <v>76100004</v>
      </c>
      <c r="N85" s="143" t="s">
        <v>987</v>
      </c>
      <c r="O85" s="137"/>
      <c r="P85" s="49">
        <v>76109091</v>
      </c>
      <c r="Q85" s="143" t="s">
        <v>818</v>
      </c>
      <c r="R85" s="137"/>
      <c r="S85" s="49">
        <v>76122006</v>
      </c>
      <c r="T85" s="143" t="s">
        <v>988</v>
      </c>
      <c r="U85" s="137">
        <v>16</v>
      </c>
      <c r="V85" s="49">
        <v>76233006</v>
      </c>
      <c r="W85" s="143" t="s">
        <v>989</v>
      </c>
      <c r="X85" s="137"/>
      <c r="Y85" s="49">
        <v>76275008</v>
      </c>
      <c r="Z85" s="143" t="s">
        <v>139</v>
      </c>
      <c r="AA85" s="137"/>
      <c r="AB85" s="49">
        <v>76400002</v>
      </c>
      <c r="AC85" s="143" t="s">
        <v>990</v>
      </c>
      <c r="AD85" s="137"/>
      <c r="AE85" s="176">
        <v>76563</v>
      </c>
      <c r="AF85" s="175" t="s">
        <v>157</v>
      </c>
      <c r="AG85" s="137"/>
      <c r="AH85" s="49">
        <v>76670005</v>
      </c>
      <c r="AI85" s="143" t="s">
        <v>466</v>
      </c>
      <c r="AJ85" s="137"/>
      <c r="AK85" s="49">
        <v>76834030</v>
      </c>
      <c r="AL85" s="143" t="s">
        <v>991</v>
      </c>
      <c r="AM85" s="137">
        <v>6</v>
      </c>
      <c r="AN85" s="149"/>
      <c r="AO85" s="149"/>
      <c r="AP85" s="149"/>
    </row>
    <row r="86" spans="1:42" x14ac:dyDescent="0.3">
      <c r="A86" s="204"/>
      <c r="B86" s="203"/>
      <c r="C86" s="167" t="s">
        <v>1473</v>
      </c>
      <c r="D86" s="167" t="s">
        <v>1474</v>
      </c>
      <c r="E86" s="167" t="s">
        <v>1772</v>
      </c>
      <c r="F86" s="204" t="s">
        <v>2344</v>
      </c>
      <c r="G86" s="203" t="s">
        <v>1998</v>
      </c>
      <c r="H86" s="167" t="s">
        <v>1999</v>
      </c>
      <c r="I86" s="167" t="s">
        <v>1998</v>
      </c>
      <c r="J86" s="167" t="s">
        <v>1769</v>
      </c>
    </row>
    <row r="87" spans="1:42" ht="15" customHeight="1" x14ac:dyDescent="0.3">
      <c r="A87" s="204"/>
      <c r="B87" s="203"/>
      <c r="C87" s="167" t="s">
        <v>1475</v>
      </c>
      <c r="D87" s="167" t="s">
        <v>1476</v>
      </c>
      <c r="E87" s="167" t="s">
        <v>1772</v>
      </c>
      <c r="F87" s="204"/>
      <c r="G87" s="203"/>
      <c r="H87" s="167" t="s">
        <v>2000</v>
      </c>
      <c r="I87" s="167" t="s">
        <v>2001</v>
      </c>
      <c r="J87" s="167" t="s">
        <v>1772</v>
      </c>
      <c r="M87" s="206" t="s">
        <v>992</v>
      </c>
      <c r="N87" s="206"/>
      <c r="O87" s="206"/>
      <c r="P87" s="206"/>
      <c r="Q87" s="206"/>
      <c r="R87" s="206"/>
      <c r="S87" s="206"/>
      <c r="T87" s="206"/>
      <c r="U87" s="206"/>
      <c r="V87" s="206"/>
      <c r="W87" s="206"/>
      <c r="X87" s="206"/>
      <c r="Y87" s="206"/>
      <c r="Z87" s="206"/>
      <c r="AB87" s="206" t="s">
        <v>993</v>
      </c>
      <c r="AC87" s="206"/>
      <c r="AD87" s="206"/>
      <c r="AE87" s="206"/>
      <c r="AF87" s="206"/>
      <c r="AG87" s="206"/>
      <c r="AH87" s="206"/>
      <c r="AI87" s="206"/>
      <c r="AJ87" s="206"/>
      <c r="AK87" s="206"/>
      <c r="AL87" s="206"/>
      <c r="AM87" s="206"/>
      <c r="AN87" s="206"/>
      <c r="AO87" s="206"/>
      <c r="AP87" s="206"/>
    </row>
    <row r="88" spans="1:42" x14ac:dyDescent="0.3">
      <c r="A88" s="204" t="s">
        <v>1477</v>
      </c>
      <c r="B88" s="203" t="s">
        <v>1478</v>
      </c>
      <c r="C88" s="167" t="s">
        <v>1479</v>
      </c>
      <c r="D88" s="167" t="s">
        <v>1480</v>
      </c>
      <c r="E88" s="167" t="s">
        <v>1769</v>
      </c>
      <c r="F88" s="204"/>
      <c r="G88" s="203"/>
      <c r="H88" s="167" t="s">
        <v>2002</v>
      </c>
      <c r="I88" s="167" t="s">
        <v>2003</v>
      </c>
      <c r="J88" s="167" t="s">
        <v>1772</v>
      </c>
      <c r="M88" s="206"/>
      <c r="N88" s="206"/>
      <c r="O88" s="206"/>
      <c r="P88" s="206"/>
      <c r="Q88" s="206"/>
      <c r="R88" s="206"/>
      <c r="S88" s="206"/>
      <c r="T88" s="206"/>
      <c r="U88" s="206"/>
      <c r="V88" s="206"/>
      <c r="W88" s="206"/>
      <c r="X88" s="206"/>
      <c r="Y88" s="206"/>
      <c r="Z88" s="206"/>
      <c r="AB88" s="206"/>
      <c r="AC88" s="206"/>
      <c r="AD88" s="206"/>
      <c r="AE88" s="206"/>
      <c r="AF88" s="206"/>
      <c r="AG88" s="206"/>
      <c r="AH88" s="206"/>
      <c r="AI88" s="206"/>
      <c r="AJ88" s="206"/>
      <c r="AK88" s="206"/>
      <c r="AL88" s="206"/>
      <c r="AM88" s="206"/>
      <c r="AN88" s="206"/>
      <c r="AO88" s="206"/>
      <c r="AP88" s="206"/>
    </row>
    <row r="89" spans="1:42" x14ac:dyDescent="0.3">
      <c r="A89" s="204"/>
      <c r="B89" s="203"/>
      <c r="C89" s="167" t="s">
        <v>1481</v>
      </c>
      <c r="D89" s="167" t="s">
        <v>1482</v>
      </c>
      <c r="E89" s="167" t="s">
        <v>1772</v>
      </c>
      <c r="F89" s="204"/>
      <c r="G89" s="203"/>
      <c r="H89" s="167" t="s">
        <v>2004</v>
      </c>
      <c r="I89" s="167" t="s">
        <v>2005</v>
      </c>
      <c r="J89" s="167" t="s">
        <v>1772</v>
      </c>
    </row>
    <row r="90" spans="1:42" x14ac:dyDescent="0.3">
      <c r="A90" s="204"/>
      <c r="B90" s="203"/>
      <c r="C90" s="167" t="s">
        <v>1483</v>
      </c>
      <c r="D90" s="167" t="s">
        <v>1484</v>
      </c>
      <c r="E90" s="167" t="s">
        <v>1772</v>
      </c>
      <c r="F90" s="204"/>
      <c r="G90" s="203"/>
      <c r="H90" s="167" t="s">
        <v>2006</v>
      </c>
      <c r="I90" s="167" t="s">
        <v>1351</v>
      </c>
      <c r="J90" s="167" t="s">
        <v>1772</v>
      </c>
    </row>
    <row r="91" spans="1:42" x14ac:dyDescent="0.3">
      <c r="A91" s="204"/>
      <c r="B91" s="203"/>
      <c r="C91" s="167" t="s">
        <v>1485</v>
      </c>
      <c r="D91" s="167" t="s">
        <v>1486</v>
      </c>
      <c r="E91" s="167" t="s">
        <v>1772</v>
      </c>
      <c r="F91" s="204"/>
      <c r="G91" s="203"/>
      <c r="H91" s="167" t="s">
        <v>2007</v>
      </c>
      <c r="I91" s="167" t="s">
        <v>2008</v>
      </c>
      <c r="J91" s="167" t="s">
        <v>1772</v>
      </c>
    </row>
    <row r="92" spans="1:42" x14ac:dyDescent="0.3">
      <c r="A92" s="204"/>
      <c r="B92" s="203"/>
      <c r="C92" s="167" t="s">
        <v>1487</v>
      </c>
      <c r="D92" s="167" t="s">
        <v>1488</v>
      </c>
      <c r="E92" s="167" t="s">
        <v>1772</v>
      </c>
      <c r="F92" s="204"/>
      <c r="G92" s="203"/>
      <c r="H92" s="167" t="s">
        <v>2009</v>
      </c>
      <c r="I92" s="167" t="s">
        <v>2010</v>
      </c>
      <c r="J92" s="167" t="s">
        <v>1772</v>
      </c>
    </row>
    <row r="93" spans="1:42" x14ac:dyDescent="0.3">
      <c r="A93" s="204"/>
      <c r="B93" s="203"/>
      <c r="C93" s="167" t="s">
        <v>1489</v>
      </c>
      <c r="D93" s="167" t="s">
        <v>1490</v>
      </c>
      <c r="E93" s="167" t="s">
        <v>1772</v>
      </c>
      <c r="F93" s="204"/>
      <c r="G93" s="203"/>
      <c r="H93" s="167" t="s">
        <v>2011</v>
      </c>
      <c r="I93" s="167" t="s">
        <v>2012</v>
      </c>
      <c r="J93" s="167" t="s">
        <v>1772</v>
      </c>
    </row>
    <row r="94" spans="1:42" x14ac:dyDescent="0.3">
      <c r="A94" s="204"/>
      <c r="B94" s="203"/>
      <c r="C94" s="167" t="s">
        <v>1491</v>
      </c>
      <c r="D94" s="167" t="s">
        <v>1492</v>
      </c>
      <c r="E94" s="167" t="s">
        <v>1772</v>
      </c>
      <c r="F94" s="204"/>
      <c r="G94" s="203"/>
      <c r="H94" s="167" t="s">
        <v>2013</v>
      </c>
      <c r="I94" s="167" t="s">
        <v>2014</v>
      </c>
      <c r="J94" s="167" t="s">
        <v>1772</v>
      </c>
    </row>
    <row r="95" spans="1:42" x14ac:dyDescent="0.3">
      <c r="A95" s="204"/>
      <c r="B95" s="203"/>
      <c r="C95" s="167" t="s">
        <v>1493</v>
      </c>
      <c r="D95" s="167" t="s">
        <v>1494</v>
      </c>
      <c r="E95" s="167" t="s">
        <v>1772</v>
      </c>
      <c r="F95" s="204" t="s">
        <v>1031</v>
      </c>
      <c r="G95" s="203" t="s">
        <v>1032</v>
      </c>
      <c r="H95" s="167" t="s">
        <v>2015</v>
      </c>
      <c r="I95" s="167" t="s">
        <v>1032</v>
      </c>
      <c r="J95" s="167" t="s">
        <v>1769</v>
      </c>
    </row>
    <row r="96" spans="1:42" x14ac:dyDescent="0.3">
      <c r="A96" s="204"/>
      <c r="B96" s="203"/>
      <c r="C96" s="167" t="s">
        <v>1495</v>
      </c>
      <c r="D96" s="167" t="s">
        <v>1496</v>
      </c>
      <c r="E96" s="167" t="s">
        <v>1772</v>
      </c>
      <c r="F96" s="204"/>
      <c r="G96" s="203"/>
      <c r="H96" s="167" t="s">
        <v>2016</v>
      </c>
      <c r="I96" s="167" t="s">
        <v>2017</v>
      </c>
      <c r="J96" s="167" t="s">
        <v>1772</v>
      </c>
    </row>
    <row r="97" spans="1:10" x14ac:dyDescent="0.3">
      <c r="A97" s="204"/>
      <c r="B97" s="203"/>
      <c r="C97" s="167" t="s">
        <v>1497</v>
      </c>
      <c r="D97" s="167" t="s">
        <v>1498</v>
      </c>
      <c r="E97" s="167" t="s">
        <v>1772</v>
      </c>
      <c r="F97" s="204"/>
      <c r="G97" s="203"/>
      <c r="H97" s="167" t="s">
        <v>2018</v>
      </c>
      <c r="I97" s="167" t="s">
        <v>2019</v>
      </c>
      <c r="J97" s="167" t="s">
        <v>1772</v>
      </c>
    </row>
    <row r="98" spans="1:10" x14ac:dyDescent="0.3">
      <c r="A98" s="204"/>
      <c r="B98" s="203"/>
      <c r="C98" s="167" t="s">
        <v>1499</v>
      </c>
      <c r="D98" s="167" t="s">
        <v>1500</v>
      </c>
      <c r="E98" s="167" t="s">
        <v>1772</v>
      </c>
      <c r="F98" s="204"/>
      <c r="G98" s="203"/>
      <c r="H98" s="167" t="s">
        <v>2020</v>
      </c>
      <c r="I98" s="167" t="s">
        <v>2021</v>
      </c>
      <c r="J98" s="167" t="s">
        <v>1772</v>
      </c>
    </row>
    <row r="99" spans="1:10" x14ac:dyDescent="0.3">
      <c r="A99" s="204"/>
      <c r="B99" s="203"/>
      <c r="C99" s="167" t="s">
        <v>1501</v>
      </c>
      <c r="D99" s="167" t="s">
        <v>1502</v>
      </c>
      <c r="E99" s="167" t="s">
        <v>1772</v>
      </c>
      <c r="F99" s="204"/>
      <c r="G99" s="203"/>
      <c r="H99" s="167" t="s">
        <v>2022</v>
      </c>
      <c r="I99" s="167" t="s">
        <v>1527</v>
      </c>
      <c r="J99" s="167" t="s">
        <v>1772</v>
      </c>
    </row>
    <row r="100" spans="1:10" x14ac:dyDescent="0.3">
      <c r="A100" s="204"/>
      <c r="B100" s="203"/>
      <c r="C100" s="167" t="s">
        <v>1503</v>
      </c>
      <c r="D100" s="167" t="s">
        <v>1504</v>
      </c>
      <c r="E100" s="167" t="s">
        <v>1772</v>
      </c>
      <c r="F100" s="204"/>
      <c r="G100" s="203"/>
      <c r="H100" s="167" t="s">
        <v>2023</v>
      </c>
      <c r="I100" s="167" t="s">
        <v>1519</v>
      </c>
      <c r="J100" s="167" t="s">
        <v>1772</v>
      </c>
    </row>
    <row r="101" spans="1:10" x14ac:dyDescent="0.3">
      <c r="A101" s="204"/>
      <c r="B101" s="203"/>
      <c r="C101" s="167" t="s">
        <v>1505</v>
      </c>
      <c r="D101" s="167" t="s">
        <v>1506</v>
      </c>
      <c r="E101" s="167" t="s">
        <v>1772</v>
      </c>
      <c r="F101" s="204"/>
      <c r="G101" s="203"/>
      <c r="H101" s="167" t="s">
        <v>2024</v>
      </c>
      <c r="I101" s="167" t="s">
        <v>2025</v>
      </c>
      <c r="J101" s="167" t="s">
        <v>1772</v>
      </c>
    </row>
    <row r="102" spans="1:10" x14ac:dyDescent="0.3">
      <c r="A102" s="204"/>
      <c r="B102" s="203"/>
      <c r="C102" s="167" t="s">
        <v>1507</v>
      </c>
      <c r="D102" s="167" t="s">
        <v>1508</v>
      </c>
      <c r="E102" s="167" t="s">
        <v>1772</v>
      </c>
      <c r="F102" s="204" t="s">
        <v>1033</v>
      </c>
      <c r="G102" s="203" t="s">
        <v>1034</v>
      </c>
      <c r="H102" s="167" t="s">
        <v>2026</v>
      </c>
      <c r="I102" s="167" t="s">
        <v>1034</v>
      </c>
      <c r="J102" s="167" t="s">
        <v>1769</v>
      </c>
    </row>
    <row r="103" spans="1:10" x14ac:dyDescent="0.3">
      <c r="A103" s="204"/>
      <c r="B103" s="203"/>
      <c r="C103" s="167" t="s">
        <v>1509</v>
      </c>
      <c r="D103" s="167" t="s">
        <v>1510</v>
      </c>
      <c r="E103" s="167" t="s">
        <v>1772</v>
      </c>
      <c r="F103" s="204"/>
      <c r="G103" s="203"/>
      <c r="H103" s="167" t="s">
        <v>2027</v>
      </c>
      <c r="I103" s="167" t="s">
        <v>2028</v>
      </c>
      <c r="J103" s="167" t="s">
        <v>1772</v>
      </c>
    </row>
    <row r="104" spans="1:10" x14ac:dyDescent="0.3">
      <c r="A104" s="204"/>
      <c r="B104" s="203"/>
      <c r="C104" s="167" t="s">
        <v>1511</v>
      </c>
      <c r="D104" s="167" t="s">
        <v>1512</v>
      </c>
      <c r="E104" s="167" t="s">
        <v>1772</v>
      </c>
      <c r="F104" s="204"/>
      <c r="G104" s="203"/>
      <c r="H104" s="167" t="s">
        <v>2029</v>
      </c>
      <c r="I104" s="167" t="s">
        <v>2030</v>
      </c>
      <c r="J104" s="167" t="s">
        <v>1772</v>
      </c>
    </row>
    <row r="105" spans="1:10" x14ac:dyDescent="0.3">
      <c r="A105" s="204"/>
      <c r="B105" s="203"/>
      <c r="C105" s="167" t="s">
        <v>1513</v>
      </c>
      <c r="D105" s="167" t="s">
        <v>1514</v>
      </c>
      <c r="E105" s="167" t="s">
        <v>1772</v>
      </c>
      <c r="F105" s="204"/>
      <c r="G105" s="203"/>
      <c r="H105" s="167" t="s">
        <v>2031</v>
      </c>
      <c r="I105" s="167" t="s">
        <v>2032</v>
      </c>
      <c r="J105" s="167" t="s">
        <v>1772</v>
      </c>
    </row>
    <row r="106" spans="1:10" x14ac:dyDescent="0.3">
      <c r="A106" s="204"/>
      <c r="B106" s="203"/>
      <c r="C106" s="167" t="s">
        <v>1515</v>
      </c>
      <c r="D106" s="167" t="s">
        <v>1377</v>
      </c>
      <c r="E106" s="167" t="s">
        <v>1772</v>
      </c>
      <c r="F106" s="204"/>
      <c r="G106" s="203"/>
      <c r="H106" s="167" t="s">
        <v>2033</v>
      </c>
      <c r="I106" s="167" t="s">
        <v>2034</v>
      </c>
      <c r="J106" s="167" t="s">
        <v>1772</v>
      </c>
    </row>
    <row r="107" spans="1:10" x14ac:dyDescent="0.3">
      <c r="A107" s="204"/>
      <c r="B107" s="203"/>
      <c r="C107" s="167" t="s">
        <v>1516</v>
      </c>
      <c r="D107" s="167" t="s">
        <v>1517</v>
      </c>
      <c r="E107" s="167" t="s">
        <v>1772</v>
      </c>
      <c r="F107" s="204"/>
      <c r="G107" s="203"/>
      <c r="H107" s="167" t="s">
        <v>2035</v>
      </c>
      <c r="I107" s="167" t="s">
        <v>2036</v>
      </c>
      <c r="J107" s="167" t="s">
        <v>1772</v>
      </c>
    </row>
    <row r="108" spans="1:10" x14ac:dyDescent="0.3">
      <c r="A108" s="204"/>
      <c r="B108" s="203"/>
      <c r="C108" s="167" t="s">
        <v>1518</v>
      </c>
      <c r="D108" s="167" t="s">
        <v>1519</v>
      </c>
      <c r="E108" s="167" t="s">
        <v>1772</v>
      </c>
      <c r="F108" s="204"/>
      <c r="G108" s="203"/>
      <c r="H108" s="167" t="s">
        <v>2037</v>
      </c>
      <c r="I108" s="167" t="s">
        <v>1377</v>
      </c>
      <c r="J108" s="167" t="s">
        <v>1772</v>
      </c>
    </row>
    <row r="109" spans="1:10" x14ac:dyDescent="0.3">
      <c r="A109" s="204"/>
      <c r="B109" s="203"/>
      <c r="C109" s="167" t="s">
        <v>1520</v>
      </c>
      <c r="D109" s="167" t="s">
        <v>1521</v>
      </c>
      <c r="E109" s="167" t="s">
        <v>1772</v>
      </c>
      <c r="F109" s="204"/>
      <c r="G109" s="203"/>
      <c r="H109" s="167" t="s">
        <v>2038</v>
      </c>
      <c r="I109" s="167" t="s">
        <v>2039</v>
      </c>
      <c r="J109" s="167" t="s">
        <v>1772</v>
      </c>
    </row>
    <row r="110" spans="1:10" x14ac:dyDescent="0.3">
      <c r="A110" s="204"/>
      <c r="B110" s="203"/>
      <c r="C110" s="167" t="s">
        <v>1522</v>
      </c>
      <c r="D110" s="167" t="s">
        <v>1523</v>
      </c>
      <c r="E110" s="167" t="s">
        <v>1772</v>
      </c>
      <c r="F110" s="204" t="s">
        <v>2345</v>
      </c>
      <c r="G110" s="203" t="s">
        <v>2040</v>
      </c>
      <c r="H110" s="167" t="s">
        <v>2041</v>
      </c>
      <c r="I110" s="167" t="s">
        <v>2040</v>
      </c>
      <c r="J110" s="167" t="s">
        <v>1769</v>
      </c>
    </row>
    <row r="111" spans="1:10" x14ac:dyDescent="0.3">
      <c r="A111" s="204"/>
      <c r="B111" s="203"/>
      <c r="C111" s="167" t="s">
        <v>1524</v>
      </c>
      <c r="D111" s="167" t="s">
        <v>1525</v>
      </c>
      <c r="E111" s="167" t="s">
        <v>1772</v>
      </c>
      <c r="F111" s="204"/>
      <c r="G111" s="203"/>
      <c r="H111" s="167" t="s">
        <v>2042</v>
      </c>
      <c r="I111" s="167" t="s">
        <v>1482</v>
      </c>
      <c r="J111" s="167" t="s">
        <v>1772</v>
      </c>
    </row>
    <row r="112" spans="1:10" x14ac:dyDescent="0.3">
      <c r="A112" s="204"/>
      <c r="B112" s="203"/>
      <c r="C112" s="167" t="s">
        <v>1526</v>
      </c>
      <c r="D112" s="167" t="s">
        <v>1527</v>
      </c>
      <c r="E112" s="167" t="s">
        <v>1772</v>
      </c>
      <c r="F112" s="204"/>
      <c r="G112" s="203"/>
      <c r="H112" s="167" t="s">
        <v>2043</v>
      </c>
      <c r="I112" s="167" t="s">
        <v>2044</v>
      </c>
      <c r="J112" s="167" t="s">
        <v>1772</v>
      </c>
    </row>
    <row r="113" spans="1:10" x14ac:dyDescent="0.3">
      <c r="A113" s="204"/>
      <c r="B113" s="203"/>
      <c r="C113" s="167" t="s">
        <v>1528</v>
      </c>
      <c r="D113" s="167" t="s">
        <v>1529</v>
      </c>
      <c r="E113" s="167" t="s">
        <v>1772</v>
      </c>
      <c r="F113" s="204"/>
      <c r="G113" s="203"/>
      <c r="H113" s="167" t="s">
        <v>2045</v>
      </c>
      <c r="I113" s="167" t="s">
        <v>2046</v>
      </c>
      <c r="J113" s="167" t="s">
        <v>1772</v>
      </c>
    </row>
    <row r="114" spans="1:10" x14ac:dyDescent="0.3">
      <c r="A114" s="204"/>
      <c r="B114" s="203"/>
      <c r="C114" s="167" t="s">
        <v>1530</v>
      </c>
      <c r="D114" s="167" t="s">
        <v>1531</v>
      </c>
      <c r="E114" s="167" t="s">
        <v>1772</v>
      </c>
      <c r="F114" s="204"/>
      <c r="G114" s="203"/>
      <c r="H114" s="167" t="s">
        <v>2047</v>
      </c>
      <c r="I114" s="167" t="s">
        <v>2048</v>
      </c>
      <c r="J114" s="167" t="s">
        <v>1772</v>
      </c>
    </row>
    <row r="115" spans="1:10" x14ac:dyDescent="0.3">
      <c r="A115" s="204"/>
      <c r="B115" s="203"/>
      <c r="C115" s="167">
        <v>76109044</v>
      </c>
      <c r="D115" s="167" t="s">
        <v>1532</v>
      </c>
      <c r="E115" s="167" t="s">
        <v>1772</v>
      </c>
      <c r="F115" s="204"/>
      <c r="G115" s="203"/>
      <c r="H115" s="167" t="s">
        <v>2049</v>
      </c>
      <c r="I115" s="167" t="s">
        <v>2050</v>
      </c>
      <c r="J115" s="167" t="s">
        <v>1772</v>
      </c>
    </row>
    <row r="116" spans="1:10" x14ac:dyDescent="0.3">
      <c r="A116" s="204"/>
      <c r="B116" s="203"/>
      <c r="C116" s="167" t="s">
        <v>1533</v>
      </c>
      <c r="D116" s="167" t="s">
        <v>1534</v>
      </c>
      <c r="E116" s="167" t="s">
        <v>1772</v>
      </c>
      <c r="F116" s="204"/>
      <c r="G116" s="203"/>
      <c r="H116" s="167" t="s">
        <v>2051</v>
      </c>
      <c r="I116" s="167" t="s">
        <v>2052</v>
      </c>
      <c r="J116" s="167" t="s">
        <v>1772</v>
      </c>
    </row>
    <row r="117" spans="1:10" x14ac:dyDescent="0.3">
      <c r="A117" s="204"/>
      <c r="B117" s="203"/>
      <c r="C117" s="167" t="s">
        <v>1535</v>
      </c>
      <c r="D117" s="167" t="s">
        <v>1536</v>
      </c>
      <c r="E117" s="167" t="s">
        <v>1772</v>
      </c>
      <c r="F117" s="204"/>
      <c r="G117" s="203"/>
      <c r="H117" s="167" t="s">
        <v>2053</v>
      </c>
      <c r="I117" s="167" t="s">
        <v>2054</v>
      </c>
      <c r="J117" s="167" t="s">
        <v>1772</v>
      </c>
    </row>
    <row r="118" spans="1:10" x14ac:dyDescent="0.3">
      <c r="A118" s="204"/>
      <c r="B118" s="203"/>
      <c r="C118" s="167" t="s">
        <v>1537</v>
      </c>
      <c r="D118" s="167" t="s">
        <v>1538</v>
      </c>
      <c r="E118" s="167" t="s">
        <v>1772</v>
      </c>
      <c r="F118" s="204"/>
      <c r="G118" s="203"/>
      <c r="H118" s="167" t="s">
        <v>2055</v>
      </c>
      <c r="I118" s="167" t="s">
        <v>2056</v>
      </c>
      <c r="J118" s="167" t="s">
        <v>1772</v>
      </c>
    </row>
    <row r="119" spans="1:10" x14ac:dyDescent="0.3">
      <c r="A119" s="204"/>
      <c r="B119" s="203"/>
      <c r="C119" s="167" t="s">
        <v>1539</v>
      </c>
      <c r="D119" s="167" t="s">
        <v>1540</v>
      </c>
      <c r="E119" s="167" t="s">
        <v>1772</v>
      </c>
      <c r="F119" s="204"/>
      <c r="G119" s="203"/>
      <c r="H119" s="167" t="s">
        <v>2057</v>
      </c>
      <c r="I119" s="167" t="s">
        <v>1753</v>
      </c>
      <c r="J119" s="167" t="s">
        <v>1772</v>
      </c>
    </row>
    <row r="120" spans="1:10" x14ac:dyDescent="0.3">
      <c r="A120" s="204"/>
      <c r="B120" s="203"/>
      <c r="C120" s="167" t="s">
        <v>1541</v>
      </c>
      <c r="D120" s="167" t="s">
        <v>1542</v>
      </c>
      <c r="E120" s="167" t="s">
        <v>1772</v>
      </c>
      <c r="F120" s="204"/>
      <c r="G120" s="203"/>
      <c r="H120" s="167" t="s">
        <v>2058</v>
      </c>
      <c r="I120" s="167" t="s">
        <v>2059</v>
      </c>
      <c r="J120" s="167" t="s">
        <v>1772</v>
      </c>
    </row>
    <row r="121" spans="1:10" x14ac:dyDescent="0.3">
      <c r="A121" s="204"/>
      <c r="B121" s="203"/>
      <c r="C121" s="167" t="s">
        <v>1543</v>
      </c>
      <c r="D121" s="167" t="s">
        <v>1544</v>
      </c>
      <c r="E121" s="167" t="s">
        <v>1772</v>
      </c>
      <c r="F121" s="204"/>
      <c r="G121" s="203"/>
      <c r="H121" s="167" t="s">
        <v>2060</v>
      </c>
      <c r="I121" s="167" t="s">
        <v>2061</v>
      </c>
      <c r="J121" s="167" t="s">
        <v>1772</v>
      </c>
    </row>
    <row r="122" spans="1:10" x14ac:dyDescent="0.3">
      <c r="A122" s="204"/>
      <c r="B122" s="203"/>
      <c r="C122" s="167" t="s">
        <v>1545</v>
      </c>
      <c r="D122" s="167" t="s">
        <v>1546</v>
      </c>
      <c r="E122" s="167" t="s">
        <v>1772</v>
      </c>
      <c r="F122" s="204"/>
      <c r="G122" s="203"/>
      <c r="H122" s="167" t="s">
        <v>2062</v>
      </c>
      <c r="I122" s="167" t="s">
        <v>2063</v>
      </c>
      <c r="J122" s="167" t="s">
        <v>1772</v>
      </c>
    </row>
    <row r="123" spans="1:10" x14ac:dyDescent="0.3">
      <c r="A123" s="204"/>
      <c r="B123" s="203"/>
      <c r="C123" s="167" t="s">
        <v>1547</v>
      </c>
      <c r="D123" s="167" t="s">
        <v>1548</v>
      </c>
      <c r="E123" s="167" t="s">
        <v>1772</v>
      </c>
      <c r="F123" s="204"/>
      <c r="G123" s="203"/>
      <c r="H123" s="167" t="s">
        <v>2064</v>
      </c>
      <c r="I123" s="167" t="s">
        <v>2065</v>
      </c>
      <c r="J123" s="167" t="s">
        <v>1772</v>
      </c>
    </row>
    <row r="124" spans="1:10" x14ac:dyDescent="0.3">
      <c r="A124" s="204"/>
      <c r="B124" s="203"/>
      <c r="C124" s="167" t="s">
        <v>1549</v>
      </c>
      <c r="D124" s="167" t="s">
        <v>1550</v>
      </c>
      <c r="E124" s="167" t="s">
        <v>1772</v>
      </c>
      <c r="F124" s="204"/>
      <c r="G124" s="203"/>
      <c r="H124" s="167" t="s">
        <v>2066</v>
      </c>
      <c r="I124" s="167" t="s">
        <v>1734</v>
      </c>
      <c r="J124" s="167" t="s">
        <v>1772</v>
      </c>
    </row>
    <row r="125" spans="1:10" x14ac:dyDescent="0.3">
      <c r="A125" s="204"/>
      <c r="B125" s="203"/>
      <c r="C125" s="167" t="s">
        <v>1551</v>
      </c>
      <c r="D125" s="167" t="s">
        <v>1552</v>
      </c>
      <c r="E125" s="167" t="s">
        <v>1772</v>
      </c>
      <c r="F125" s="204"/>
      <c r="G125" s="203"/>
      <c r="H125" s="167" t="s">
        <v>2067</v>
      </c>
      <c r="I125" s="167" t="s">
        <v>2068</v>
      </c>
      <c r="J125" s="167" t="s">
        <v>1772</v>
      </c>
    </row>
    <row r="126" spans="1:10" x14ac:dyDescent="0.3">
      <c r="A126" s="204"/>
      <c r="B126" s="203"/>
      <c r="C126" s="167" t="s">
        <v>1553</v>
      </c>
      <c r="D126" s="167" t="s">
        <v>1554</v>
      </c>
      <c r="E126" s="167" t="s">
        <v>1772</v>
      </c>
      <c r="F126" s="204"/>
      <c r="G126" s="203"/>
      <c r="H126" s="167" t="s">
        <v>2069</v>
      </c>
      <c r="I126" s="167" t="s">
        <v>1464</v>
      </c>
      <c r="J126" s="167" t="s">
        <v>1772</v>
      </c>
    </row>
    <row r="127" spans="1:10" x14ac:dyDescent="0.3">
      <c r="A127" s="204"/>
      <c r="B127" s="203"/>
      <c r="C127" s="167" t="s">
        <v>1555</v>
      </c>
      <c r="D127" s="167" t="s">
        <v>1556</v>
      </c>
      <c r="E127" s="167" t="s">
        <v>1772</v>
      </c>
      <c r="F127" s="204"/>
      <c r="G127" s="203"/>
      <c r="H127" s="167" t="s">
        <v>2070</v>
      </c>
      <c r="I127" s="167" t="s">
        <v>2071</v>
      </c>
      <c r="J127" s="167" t="s">
        <v>1772</v>
      </c>
    </row>
    <row r="128" spans="1:10" x14ac:dyDescent="0.3">
      <c r="A128" s="204"/>
      <c r="B128" s="203"/>
      <c r="C128" s="167" t="s">
        <v>1557</v>
      </c>
      <c r="D128" s="167" t="s">
        <v>1558</v>
      </c>
      <c r="E128" s="167" t="s">
        <v>1772</v>
      </c>
      <c r="F128" s="204"/>
      <c r="G128" s="203"/>
      <c r="H128" s="167" t="s">
        <v>2072</v>
      </c>
      <c r="I128" s="167" t="s">
        <v>2073</v>
      </c>
      <c r="J128" s="167" t="s">
        <v>1772</v>
      </c>
    </row>
    <row r="129" spans="1:10" x14ac:dyDescent="0.3">
      <c r="A129" s="204"/>
      <c r="B129" s="203"/>
      <c r="C129" s="167" t="s">
        <v>1559</v>
      </c>
      <c r="D129" s="167" t="s">
        <v>1560</v>
      </c>
      <c r="E129" s="167" t="s">
        <v>1772</v>
      </c>
      <c r="F129" s="204"/>
      <c r="G129" s="203"/>
      <c r="H129" s="167" t="s">
        <v>2074</v>
      </c>
      <c r="I129" s="167" t="s">
        <v>2075</v>
      </c>
      <c r="J129" s="167" t="s">
        <v>1772</v>
      </c>
    </row>
    <row r="130" spans="1:10" x14ac:dyDescent="0.3">
      <c r="A130" s="204"/>
      <c r="B130" s="203"/>
      <c r="C130" s="167" t="s">
        <v>1561</v>
      </c>
      <c r="D130" s="167" t="s">
        <v>1562</v>
      </c>
      <c r="E130" s="167" t="s">
        <v>1772</v>
      </c>
      <c r="F130" s="204"/>
      <c r="G130" s="203"/>
      <c r="H130" s="167" t="s">
        <v>2076</v>
      </c>
      <c r="I130" s="167" t="s">
        <v>1034</v>
      </c>
      <c r="J130" s="167" t="s">
        <v>1772</v>
      </c>
    </row>
    <row r="131" spans="1:10" x14ac:dyDescent="0.3">
      <c r="A131" s="204"/>
      <c r="B131" s="203"/>
      <c r="C131" s="167" t="s">
        <v>1563</v>
      </c>
      <c r="D131" s="167" t="s">
        <v>1564</v>
      </c>
      <c r="E131" s="167" t="s">
        <v>1772</v>
      </c>
      <c r="F131" s="204"/>
      <c r="G131" s="203"/>
      <c r="H131" s="167" t="s">
        <v>2077</v>
      </c>
      <c r="I131" s="167" t="s">
        <v>2078</v>
      </c>
      <c r="J131" s="167" t="s">
        <v>1772</v>
      </c>
    </row>
    <row r="132" spans="1:10" x14ac:dyDescent="0.3">
      <c r="A132" s="204"/>
      <c r="B132" s="203"/>
      <c r="C132" s="167" t="s">
        <v>1565</v>
      </c>
      <c r="D132" s="167" t="s">
        <v>1566</v>
      </c>
      <c r="E132" s="167" t="s">
        <v>1772</v>
      </c>
      <c r="F132" s="204"/>
      <c r="G132" s="203"/>
      <c r="H132" s="167" t="s">
        <v>2079</v>
      </c>
      <c r="I132" s="167" t="s">
        <v>2080</v>
      </c>
      <c r="J132" s="167" t="s">
        <v>1772</v>
      </c>
    </row>
    <row r="133" spans="1:10" x14ac:dyDescent="0.3">
      <c r="A133" s="204"/>
      <c r="B133" s="203"/>
      <c r="C133" s="167" t="s">
        <v>1567</v>
      </c>
      <c r="D133" s="167" t="s">
        <v>1568</v>
      </c>
      <c r="E133" s="167" t="s">
        <v>1772</v>
      </c>
      <c r="F133" s="204"/>
      <c r="G133" s="203"/>
      <c r="H133" s="167" t="s">
        <v>2081</v>
      </c>
      <c r="I133" s="167" t="s">
        <v>2082</v>
      </c>
      <c r="J133" s="167" t="s">
        <v>1772</v>
      </c>
    </row>
    <row r="134" spans="1:10" x14ac:dyDescent="0.3">
      <c r="A134" s="204"/>
      <c r="B134" s="203"/>
      <c r="C134" s="167" t="s">
        <v>1569</v>
      </c>
      <c r="D134" s="167" t="s">
        <v>1570</v>
      </c>
      <c r="E134" s="167" t="s">
        <v>1772</v>
      </c>
      <c r="F134" s="204"/>
      <c r="G134" s="203"/>
      <c r="H134" s="167" t="s">
        <v>2083</v>
      </c>
      <c r="I134" s="167" t="s">
        <v>2084</v>
      </c>
      <c r="J134" s="167" t="s">
        <v>1772</v>
      </c>
    </row>
    <row r="135" spans="1:10" x14ac:dyDescent="0.3">
      <c r="A135" s="204"/>
      <c r="B135" s="203"/>
      <c r="C135" s="167" t="s">
        <v>1571</v>
      </c>
      <c r="D135" s="167" t="s">
        <v>1572</v>
      </c>
      <c r="E135" s="167" t="s">
        <v>1772</v>
      </c>
      <c r="F135" s="204"/>
      <c r="G135" s="203"/>
      <c r="H135" s="167" t="s">
        <v>2085</v>
      </c>
      <c r="I135" s="167" t="s">
        <v>2086</v>
      </c>
      <c r="J135" s="167" t="s">
        <v>1772</v>
      </c>
    </row>
    <row r="136" spans="1:10" x14ac:dyDescent="0.3">
      <c r="A136" s="204"/>
      <c r="B136" s="203"/>
      <c r="C136" s="167" t="s">
        <v>1573</v>
      </c>
      <c r="D136" s="167" t="s">
        <v>1574</v>
      </c>
      <c r="E136" s="167" t="s">
        <v>1772</v>
      </c>
      <c r="F136" s="204"/>
      <c r="G136" s="203"/>
      <c r="H136" s="167" t="s">
        <v>2087</v>
      </c>
      <c r="I136" s="167" t="s">
        <v>2088</v>
      </c>
      <c r="J136" s="167" t="s">
        <v>1772</v>
      </c>
    </row>
    <row r="137" spans="1:10" x14ac:dyDescent="0.3">
      <c r="A137" s="204"/>
      <c r="B137" s="203"/>
      <c r="C137" s="167" t="s">
        <v>1575</v>
      </c>
      <c r="D137" s="167" t="s">
        <v>1576</v>
      </c>
      <c r="E137" s="167" t="s">
        <v>1772</v>
      </c>
      <c r="F137" s="204"/>
      <c r="G137" s="203"/>
      <c r="H137" s="167" t="s">
        <v>2089</v>
      </c>
      <c r="I137" s="167" t="s">
        <v>1325</v>
      </c>
      <c r="J137" s="167" t="s">
        <v>1772</v>
      </c>
    </row>
    <row r="138" spans="1:10" x14ac:dyDescent="0.3">
      <c r="A138" s="204"/>
      <c r="B138" s="203"/>
      <c r="C138" s="167" t="s">
        <v>1577</v>
      </c>
      <c r="D138" s="167" t="s">
        <v>1578</v>
      </c>
      <c r="E138" s="167" t="s">
        <v>1772</v>
      </c>
      <c r="F138" s="204"/>
      <c r="G138" s="203"/>
      <c r="H138" s="167" t="s">
        <v>2090</v>
      </c>
      <c r="I138" s="167" t="s">
        <v>2091</v>
      </c>
      <c r="J138" s="167" t="s">
        <v>1772</v>
      </c>
    </row>
    <row r="139" spans="1:10" x14ac:dyDescent="0.3">
      <c r="A139" s="204"/>
      <c r="B139" s="203"/>
      <c r="C139" s="167" t="s">
        <v>1579</v>
      </c>
      <c r="D139" s="167" t="s">
        <v>1580</v>
      </c>
      <c r="E139" s="167" t="s">
        <v>1772</v>
      </c>
      <c r="F139" s="204"/>
      <c r="G139" s="203"/>
      <c r="H139" s="167" t="s">
        <v>2092</v>
      </c>
      <c r="I139" s="167" t="s">
        <v>2093</v>
      </c>
      <c r="J139" s="167" t="s">
        <v>1772</v>
      </c>
    </row>
    <row r="140" spans="1:10" x14ac:dyDescent="0.3">
      <c r="A140" s="204"/>
      <c r="B140" s="203"/>
      <c r="C140" s="167" t="s">
        <v>1581</v>
      </c>
      <c r="D140" s="167" t="s">
        <v>1582</v>
      </c>
      <c r="E140" s="167" t="s">
        <v>1772</v>
      </c>
      <c r="F140" s="204"/>
      <c r="G140" s="203"/>
      <c r="H140" s="167" t="s">
        <v>2094</v>
      </c>
      <c r="I140" s="167" t="s">
        <v>2095</v>
      </c>
      <c r="J140" s="167" t="s">
        <v>1772</v>
      </c>
    </row>
    <row r="141" spans="1:10" x14ac:dyDescent="0.3">
      <c r="A141" s="204"/>
      <c r="B141" s="203"/>
      <c r="C141" s="167" t="s">
        <v>1583</v>
      </c>
      <c r="D141" s="167" t="s">
        <v>1584</v>
      </c>
      <c r="E141" s="167" t="s">
        <v>1772</v>
      </c>
      <c r="F141" s="204"/>
      <c r="G141" s="203"/>
      <c r="H141" s="167" t="s">
        <v>2096</v>
      </c>
      <c r="I141" s="167" t="s">
        <v>2097</v>
      </c>
      <c r="J141" s="167" t="s">
        <v>1772</v>
      </c>
    </row>
    <row r="142" spans="1:10" x14ac:dyDescent="0.3">
      <c r="A142" s="204"/>
      <c r="B142" s="203"/>
      <c r="C142" s="167" t="s">
        <v>1585</v>
      </c>
      <c r="D142" s="167" t="s">
        <v>1586</v>
      </c>
      <c r="E142" s="167" t="s">
        <v>1772</v>
      </c>
      <c r="F142" s="204"/>
      <c r="G142" s="203"/>
      <c r="H142" s="167" t="s">
        <v>2098</v>
      </c>
      <c r="I142" s="167" t="s">
        <v>2099</v>
      </c>
      <c r="J142" s="167" t="s">
        <v>1772</v>
      </c>
    </row>
    <row r="143" spans="1:10" x14ac:dyDescent="0.3">
      <c r="A143" s="204"/>
      <c r="B143" s="203"/>
      <c r="C143" s="167" t="s">
        <v>1587</v>
      </c>
      <c r="D143" s="167" t="s">
        <v>1431</v>
      </c>
      <c r="E143" s="167" t="s">
        <v>1772</v>
      </c>
      <c r="F143" s="204"/>
      <c r="G143" s="203"/>
      <c r="H143" s="167" t="s">
        <v>2100</v>
      </c>
      <c r="I143" s="167" t="s">
        <v>2101</v>
      </c>
      <c r="J143" s="167" t="s">
        <v>1772</v>
      </c>
    </row>
    <row r="144" spans="1:10" x14ac:dyDescent="0.3">
      <c r="A144" s="204"/>
      <c r="B144" s="203"/>
      <c r="C144" s="167" t="s">
        <v>1588</v>
      </c>
      <c r="D144" s="167" t="s">
        <v>1589</v>
      </c>
      <c r="E144" s="167" t="s">
        <v>1772</v>
      </c>
      <c r="F144" s="204"/>
      <c r="G144" s="203"/>
      <c r="H144" s="167" t="s">
        <v>2102</v>
      </c>
      <c r="I144" s="167" t="s">
        <v>2103</v>
      </c>
      <c r="J144" s="167" t="s">
        <v>1772</v>
      </c>
    </row>
    <row r="145" spans="1:10" x14ac:dyDescent="0.3">
      <c r="A145" s="204"/>
      <c r="B145" s="203"/>
      <c r="C145" s="167" t="s">
        <v>1590</v>
      </c>
      <c r="D145" s="167" t="s">
        <v>1591</v>
      </c>
      <c r="E145" s="167" t="s">
        <v>1772</v>
      </c>
      <c r="F145" s="204"/>
      <c r="G145" s="203"/>
      <c r="H145" s="167" t="s">
        <v>2104</v>
      </c>
      <c r="I145" s="167" t="s">
        <v>2105</v>
      </c>
      <c r="J145" s="167" t="s">
        <v>1772</v>
      </c>
    </row>
    <row r="146" spans="1:10" x14ac:dyDescent="0.3">
      <c r="A146" s="204"/>
      <c r="B146" s="203"/>
      <c r="C146" s="167" t="s">
        <v>1592</v>
      </c>
      <c r="D146" s="167" t="s">
        <v>1593</v>
      </c>
      <c r="E146" s="167" t="s">
        <v>1772</v>
      </c>
      <c r="F146" s="204"/>
      <c r="G146" s="203"/>
      <c r="H146" s="167" t="s">
        <v>2106</v>
      </c>
      <c r="I146" s="167" t="s">
        <v>2107</v>
      </c>
      <c r="J146" s="167" t="s">
        <v>1772</v>
      </c>
    </row>
    <row r="147" spans="1:10" x14ac:dyDescent="0.3">
      <c r="A147" s="204"/>
      <c r="B147" s="203"/>
      <c r="C147" s="167" t="s">
        <v>1594</v>
      </c>
      <c r="D147" s="167" t="s">
        <v>1595</v>
      </c>
      <c r="E147" s="167" t="s">
        <v>1772</v>
      </c>
      <c r="F147" s="204"/>
      <c r="G147" s="203"/>
      <c r="H147" s="167" t="s">
        <v>2108</v>
      </c>
      <c r="I147" s="167" t="s">
        <v>1761</v>
      </c>
      <c r="J147" s="167" t="s">
        <v>1772</v>
      </c>
    </row>
    <row r="148" spans="1:10" x14ac:dyDescent="0.3">
      <c r="A148" s="204"/>
      <c r="B148" s="203"/>
      <c r="C148" s="167" t="s">
        <v>1596</v>
      </c>
      <c r="D148" s="167" t="s">
        <v>1597</v>
      </c>
      <c r="E148" s="167" t="s">
        <v>1772</v>
      </c>
      <c r="F148" s="204"/>
      <c r="G148" s="203"/>
      <c r="H148" s="167" t="s">
        <v>2109</v>
      </c>
      <c r="I148" s="167" t="s">
        <v>2110</v>
      </c>
      <c r="J148" s="167" t="s">
        <v>1772</v>
      </c>
    </row>
    <row r="149" spans="1:10" x14ac:dyDescent="0.3">
      <c r="A149" s="204"/>
      <c r="B149" s="203"/>
      <c r="C149" s="167" t="s">
        <v>1598</v>
      </c>
      <c r="D149" s="167" t="s">
        <v>1361</v>
      </c>
      <c r="E149" s="167" t="s">
        <v>1772</v>
      </c>
      <c r="F149" s="204"/>
      <c r="G149" s="203"/>
      <c r="H149" s="167" t="s">
        <v>2111</v>
      </c>
      <c r="I149" s="167" t="s">
        <v>2112</v>
      </c>
      <c r="J149" s="167" t="s">
        <v>1772</v>
      </c>
    </row>
    <row r="150" spans="1:10" x14ac:dyDescent="0.3">
      <c r="A150" s="204"/>
      <c r="B150" s="203"/>
      <c r="C150" s="167" t="s">
        <v>1599</v>
      </c>
      <c r="D150" s="167" t="s">
        <v>1470</v>
      </c>
      <c r="E150" s="167" t="s">
        <v>1772</v>
      </c>
      <c r="F150" s="204"/>
      <c r="G150" s="203"/>
      <c r="H150" s="167" t="s">
        <v>2113</v>
      </c>
      <c r="I150" s="167" t="s">
        <v>2114</v>
      </c>
      <c r="J150" s="167" t="s">
        <v>1772</v>
      </c>
    </row>
    <row r="151" spans="1:10" x14ac:dyDescent="0.3">
      <c r="A151" s="204"/>
      <c r="B151" s="203"/>
      <c r="C151" s="167" t="s">
        <v>1600</v>
      </c>
      <c r="D151" s="167" t="s">
        <v>1601</v>
      </c>
      <c r="E151" s="167" t="s">
        <v>1772</v>
      </c>
      <c r="F151" s="204"/>
      <c r="G151" s="203"/>
      <c r="H151" s="167" t="s">
        <v>2115</v>
      </c>
      <c r="I151" s="167" t="s">
        <v>2116</v>
      </c>
      <c r="J151" s="167" t="s">
        <v>1772</v>
      </c>
    </row>
    <row r="152" spans="1:10" x14ac:dyDescent="0.3">
      <c r="A152" s="204"/>
      <c r="B152" s="203"/>
      <c r="C152" s="167">
        <v>76109102</v>
      </c>
      <c r="D152" s="167" t="s">
        <v>1602</v>
      </c>
      <c r="E152" s="167" t="s">
        <v>1772</v>
      </c>
      <c r="F152" s="204"/>
      <c r="G152" s="203"/>
      <c r="H152" s="167" t="s">
        <v>2117</v>
      </c>
      <c r="I152" s="167" t="s">
        <v>1373</v>
      </c>
      <c r="J152" s="167" t="s">
        <v>1772</v>
      </c>
    </row>
    <row r="153" spans="1:10" x14ac:dyDescent="0.3">
      <c r="A153" s="204"/>
      <c r="B153" s="203"/>
      <c r="C153" s="167" t="s">
        <v>1603</v>
      </c>
      <c r="D153" s="167" t="s">
        <v>1604</v>
      </c>
      <c r="E153" s="167" t="s">
        <v>1772</v>
      </c>
      <c r="F153" s="204" t="s">
        <v>1035</v>
      </c>
      <c r="G153" s="203" t="s">
        <v>1036</v>
      </c>
      <c r="H153" s="167" t="s">
        <v>2118</v>
      </c>
      <c r="I153" s="167" t="s">
        <v>1036</v>
      </c>
      <c r="J153" s="167" t="s">
        <v>1769</v>
      </c>
    </row>
    <row r="154" spans="1:10" x14ac:dyDescent="0.3">
      <c r="A154" s="204"/>
      <c r="B154" s="203"/>
      <c r="C154" s="167" t="s">
        <v>1605</v>
      </c>
      <c r="D154" s="167" t="s">
        <v>1606</v>
      </c>
      <c r="E154" s="167" t="s">
        <v>1772</v>
      </c>
      <c r="F154" s="204"/>
      <c r="G154" s="203"/>
      <c r="H154" s="167" t="s">
        <v>2119</v>
      </c>
      <c r="I154" s="167" t="s">
        <v>2120</v>
      </c>
      <c r="J154" s="167" t="s">
        <v>1772</v>
      </c>
    </row>
    <row r="155" spans="1:10" x14ac:dyDescent="0.3">
      <c r="A155" s="204"/>
      <c r="B155" s="203"/>
      <c r="C155" s="167" t="s">
        <v>1607</v>
      </c>
      <c r="D155" s="167" t="s">
        <v>1608</v>
      </c>
      <c r="E155" s="167" t="s">
        <v>1772</v>
      </c>
      <c r="F155" s="204"/>
      <c r="G155" s="203"/>
      <c r="H155" s="167" t="s">
        <v>2121</v>
      </c>
      <c r="I155" s="167" t="s">
        <v>2122</v>
      </c>
      <c r="J155" s="167" t="s">
        <v>1772</v>
      </c>
    </row>
    <row r="156" spans="1:10" x14ac:dyDescent="0.3">
      <c r="A156" s="204"/>
      <c r="B156" s="203"/>
      <c r="C156" s="167" t="s">
        <v>1609</v>
      </c>
      <c r="D156" s="167" t="s">
        <v>1610</v>
      </c>
      <c r="E156" s="167" t="s">
        <v>1772</v>
      </c>
      <c r="F156" s="204"/>
      <c r="G156" s="203"/>
      <c r="H156" s="167" t="s">
        <v>2123</v>
      </c>
      <c r="I156" s="167" t="s">
        <v>1984</v>
      </c>
      <c r="J156" s="167" t="s">
        <v>1772</v>
      </c>
    </row>
    <row r="157" spans="1:10" x14ac:dyDescent="0.3">
      <c r="A157" s="204"/>
      <c r="B157" s="203"/>
      <c r="C157" s="167" t="s">
        <v>1611</v>
      </c>
      <c r="D157" s="167" t="s">
        <v>1612</v>
      </c>
      <c r="E157" s="167" t="s">
        <v>1772</v>
      </c>
      <c r="F157" s="204"/>
      <c r="G157" s="203"/>
      <c r="H157" s="167" t="s">
        <v>2124</v>
      </c>
      <c r="I157" s="167" t="s">
        <v>1948</v>
      </c>
      <c r="J157" s="167" t="s">
        <v>1772</v>
      </c>
    </row>
    <row r="158" spans="1:10" x14ac:dyDescent="0.3">
      <c r="A158" s="204"/>
      <c r="B158" s="203"/>
      <c r="C158" s="167" t="s">
        <v>1613</v>
      </c>
      <c r="D158" s="167" t="s">
        <v>1614</v>
      </c>
      <c r="E158" s="167" t="s">
        <v>1772</v>
      </c>
      <c r="F158" s="204"/>
      <c r="G158" s="203"/>
      <c r="H158" s="167" t="s">
        <v>2125</v>
      </c>
      <c r="I158" s="167" t="s">
        <v>2126</v>
      </c>
      <c r="J158" s="167" t="s">
        <v>1772</v>
      </c>
    </row>
    <row r="159" spans="1:10" x14ac:dyDescent="0.3">
      <c r="A159" s="204"/>
      <c r="B159" s="203"/>
      <c r="C159" s="167" t="s">
        <v>1615</v>
      </c>
      <c r="D159" s="167" t="s">
        <v>1616</v>
      </c>
      <c r="E159" s="167" t="s">
        <v>1772</v>
      </c>
      <c r="F159" s="204"/>
      <c r="G159" s="203"/>
      <c r="H159" s="167" t="s">
        <v>2127</v>
      </c>
      <c r="I159" s="167" t="s">
        <v>2128</v>
      </c>
      <c r="J159" s="167" t="s">
        <v>1772</v>
      </c>
    </row>
    <row r="160" spans="1:10" x14ac:dyDescent="0.3">
      <c r="A160" s="204"/>
      <c r="B160" s="203"/>
      <c r="C160" s="167" t="s">
        <v>1617</v>
      </c>
      <c r="D160" s="167" t="s">
        <v>1618</v>
      </c>
      <c r="E160" s="167" t="s">
        <v>1772</v>
      </c>
      <c r="F160" s="204"/>
      <c r="G160" s="203"/>
      <c r="H160" s="167" t="s">
        <v>2129</v>
      </c>
      <c r="I160" s="167" t="s">
        <v>2130</v>
      </c>
      <c r="J160" s="167" t="s">
        <v>1772</v>
      </c>
    </row>
    <row r="161" spans="1:10" x14ac:dyDescent="0.3">
      <c r="A161" s="204"/>
      <c r="B161" s="203"/>
      <c r="C161" s="167" t="s">
        <v>1619</v>
      </c>
      <c r="D161" s="167" t="s">
        <v>1620</v>
      </c>
      <c r="E161" s="167" t="s">
        <v>1772</v>
      </c>
      <c r="F161" s="204" t="s">
        <v>1037</v>
      </c>
      <c r="G161" s="203" t="s">
        <v>1038</v>
      </c>
      <c r="H161" s="167" t="s">
        <v>2131</v>
      </c>
      <c r="I161" s="167" t="s">
        <v>1038</v>
      </c>
      <c r="J161" s="167" t="s">
        <v>1769</v>
      </c>
    </row>
    <row r="162" spans="1:10" x14ac:dyDescent="0.3">
      <c r="A162" s="204"/>
      <c r="B162" s="203"/>
      <c r="C162" s="167" t="s">
        <v>1621</v>
      </c>
      <c r="D162" s="167" t="s">
        <v>1622</v>
      </c>
      <c r="E162" s="167" t="s">
        <v>1772</v>
      </c>
      <c r="F162" s="204"/>
      <c r="G162" s="203"/>
      <c r="H162" s="167" t="s">
        <v>2132</v>
      </c>
      <c r="I162" s="167" t="s">
        <v>2133</v>
      </c>
      <c r="J162" s="167" t="s">
        <v>1772</v>
      </c>
    </row>
    <row r="163" spans="1:10" x14ac:dyDescent="0.3">
      <c r="A163" s="204"/>
      <c r="B163" s="203"/>
      <c r="C163" s="167" t="s">
        <v>1623</v>
      </c>
      <c r="D163" s="167" t="s">
        <v>1624</v>
      </c>
      <c r="E163" s="167" t="s">
        <v>1772</v>
      </c>
      <c r="F163" s="204"/>
      <c r="G163" s="203"/>
      <c r="H163" s="167" t="s">
        <v>2134</v>
      </c>
      <c r="I163" s="167" t="s">
        <v>2135</v>
      </c>
      <c r="J163" s="167" t="s">
        <v>1772</v>
      </c>
    </row>
    <row r="164" spans="1:10" x14ac:dyDescent="0.3">
      <c r="A164" s="204"/>
      <c r="B164" s="203"/>
      <c r="C164" s="167" t="s">
        <v>1625</v>
      </c>
      <c r="D164" s="167" t="s">
        <v>1626</v>
      </c>
      <c r="E164" s="167" t="s">
        <v>1772</v>
      </c>
      <c r="F164" s="204" t="s">
        <v>2346</v>
      </c>
      <c r="G164" s="203" t="s">
        <v>2136</v>
      </c>
      <c r="H164" s="167" t="s">
        <v>2137</v>
      </c>
      <c r="I164" s="167" t="s">
        <v>2136</v>
      </c>
      <c r="J164" s="167" t="s">
        <v>1769</v>
      </c>
    </row>
    <row r="165" spans="1:10" x14ac:dyDescent="0.3">
      <c r="A165" s="204"/>
      <c r="B165" s="203"/>
      <c r="C165" s="167" t="s">
        <v>1627</v>
      </c>
      <c r="D165" s="167" t="s">
        <v>1628</v>
      </c>
      <c r="E165" s="167" t="s">
        <v>1772</v>
      </c>
      <c r="F165" s="204"/>
      <c r="G165" s="203"/>
      <c r="H165" s="167" t="s">
        <v>2138</v>
      </c>
      <c r="I165" s="167" t="s">
        <v>2139</v>
      </c>
      <c r="J165" s="167" t="s">
        <v>1772</v>
      </c>
    </row>
    <row r="166" spans="1:10" x14ac:dyDescent="0.3">
      <c r="A166" s="204"/>
      <c r="B166" s="203"/>
      <c r="C166" s="167" t="s">
        <v>1629</v>
      </c>
      <c r="D166" s="167" t="s">
        <v>1630</v>
      </c>
      <c r="E166" s="167" t="s">
        <v>1772</v>
      </c>
      <c r="F166" s="204"/>
      <c r="G166" s="203"/>
      <c r="H166" s="167" t="s">
        <v>2140</v>
      </c>
      <c r="I166" s="167" t="s">
        <v>2141</v>
      </c>
      <c r="J166" s="167" t="s">
        <v>1772</v>
      </c>
    </row>
    <row r="167" spans="1:10" x14ac:dyDescent="0.3">
      <c r="A167" s="204"/>
      <c r="B167" s="203"/>
      <c r="C167" s="167" t="s">
        <v>1631</v>
      </c>
      <c r="D167" s="167" t="s">
        <v>1632</v>
      </c>
      <c r="E167" s="167" t="s">
        <v>1772</v>
      </c>
      <c r="F167" s="204"/>
      <c r="G167" s="203"/>
      <c r="H167" s="167" t="s">
        <v>2142</v>
      </c>
      <c r="I167" s="167" t="s">
        <v>2143</v>
      </c>
      <c r="J167" s="167" t="s">
        <v>1772</v>
      </c>
    </row>
    <row r="168" spans="1:10" x14ac:dyDescent="0.3">
      <c r="A168" s="204"/>
      <c r="B168" s="203"/>
      <c r="C168" s="167" t="s">
        <v>1633</v>
      </c>
      <c r="D168" s="167" t="s">
        <v>1634</v>
      </c>
      <c r="E168" s="167" t="s">
        <v>1772</v>
      </c>
      <c r="F168" s="204"/>
      <c r="G168" s="203"/>
      <c r="H168" s="167" t="s">
        <v>2144</v>
      </c>
      <c r="I168" s="167" t="s">
        <v>2145</v>
      </c>
      <c r="J168" s="167" t="s">
        <v>1772</v>
      </c>
    </row>
    <row r="169" spans="1:10" x14ac:dyDescent="0.3">
      <c r="A169" s="204"/>
      <c r="B169" s="203"/>
      <c r="C169" s="167" t="s">
        <v>1635</v>
      </c>
      <c r="D169" s="167" t="s">
        <v>1636</v>
      </c>
      <c r="E169" s="167" t="s">
        <v>1772</v>
      </c>
      <c r="F169" s="204"/>
      <c r="G169" s="203"/>
      <c r="H169" s="167" t="s">
        <v>2146</v>
      </c>
      <c r="I169" s="167" t="s">
        <v>2147</v>
      </c>
      <c r="J169" s="167" t="s">
        <v>1772</v>
      </c>
    </row>
    <row r="170" spans="1:10" x14ac:dyDescent="0.3">
      <c r="A170" s="204"/>
      <c r="B170" s="203"/>
      <c r="C170" s="167" t="s">
        <v>1637</v>
      </c>
      <c r="D170" s="167" t="s">
        <v>1638</v>
      </c>
      <c r="E170" s="167" t="s">
        <v>1772</v>
      </c>
      <c r="F170" s="204"/>
      <c r="G170" s="203"/>
      <c r="H170" s="167" t="s">
        <v>2148</v>
      </c>
      <c r="I170" s="167" t="s">
        <v>2149</v>
      </c>
      <c r="J170" s="167" t="s">
        <v>1772</v>
      </c>
    </row>
    <row r="171" spans="1:10" x14ac:dyDescent="0.3">
      <c r="A171" s="204"/>
      <c r="B171" s="203"/>
      <c r="C171" s="167" t="s">
        <v>1639</v>
      </c>
      <c r="D171" s="167" t="s">
        <v>1640</v>
      </c>
      <c r="E171" s="167" t="s">
        <v>1772</v>
      </c>
      <c r="F171" s="204"/>
      <c r="G171" s="203"/>
      <c r="H171" s="167" t="s">
        <v>2150</v>
      </c>
      <c r="I171" s="167" t="s">
        <v>2151</v>
      </c>
      <c r="J171" s="167" t="s">
        <v>1772</v>
      </c>
    </row>
    <row r="172" spans="1:10" x14ac:dyDescent="0.3">
      <c r="A172" s="204"/>
      <c r="B172" s="203"/>
      <c r="C172" s="167" t="s">
        <v>1641</v>
      </c>
      <c r="D172" s="167" t="s">
        <v>1642</v>
      </c>
      <c r="E172" s="167" t="s">
        <v>1772</v>
      </c>
      <c r="F172" s="204"/>
      <c r="G172" s="203"/>
      <c r="H172" s="167" t="s">
        <v>2152</v>
      </c>
      <c r="I172" s="167" t="s">
        <v>2153</v>
      </c>
      <c r="J172" s="167" t="s">
        <v>1772</v>
      </c>
    </row>
    <row r="173" spans="1:10" x14ac:dyDescent="0.3">
      <c r="A173" s="204"/>
      <c r="B173" s="203"/>
      <c r="C173" s="167" t="s">
        <v>1643</v>
      </c>
      <c r="D173" s="167" t="s">
        <v>1644</v>
      </c>
      <c r="E173" s="167" t="s">
        <v>1772</v>
      </c>
      <c r="F173" s="204"/>
      <c r="G173" s="203"/>
      <c r="H173" s="167" t="s">
        <v>2154</v>
      </c>
      <c r="I173" s="167" t="s">
        <v>2155</v>
      </c>
      <c r="J173" s="167" t="s">
        <v>1772</v>
      </c>
    </row>
    <row r="174" spans="1:10" x14ac:dyDescent="0.3">
      <c r="A174" s="204"/>
      <c r="B174" s="203"/>
      <c r="C174" s="167" t="s">
        <v>1645</v>
      </c>
      <c r="D174" s="167" t="s">
        <v>1646</v>
      </c>
      <c r="E174" s="167" t="s">
        <v>1772</v>
      </c>
      <c r="F174" s="204"/>
      <c r="G174" s="203"/>
      <c r="H174" s="167" t="s">
        <v>2156</v>
      </c>
      <c r="I174" s="167" t="s">
        <v>2157</v>
      </c>
      <c r="J174" s="167" t="s">
        <v>1772</v>
      </c>
    </row>
    <row r="175" spans="1:10" x14ac:dyDescent="0.3">
      <c r="A175" s="204" t="s">
        <v>1647</v>
      </c>
      <c r="B175" s="203" t="s">
        <v>1648</v>
      </c>
      <c r="C175" s="167" t="s">
        <v>1649</v>
      </c>
      <c r="D175" s="167" t="s">
        <v>1648</v>
      </c>
      <c r="E175" s="167" t="s">
        <v>1769</v>
      </c>
      <c r="F175" s="204"/>
      <c r="G175" s="203"/>
      <c r="H175" s="167" t="s">
        <v>2158</v>
      </c>
      <c r="I175" s="167" t="s">
        <v>2159</v>
      </c>
      <c r="J175" s="167" t="s">
        <v>1772</v>
      </c>
    </row>
    <row r="176" spans="1:10" x14ac:dyDescent="0.3">
      <c r="A176" s="204"/>
      <c r="B176" s="203"/>
      <c r="C176" s="167" t="s">
        <v>1650</v>
      </c>
      <c r="D176" s="167" t="s">
        <v>1651</v>
      </c>
      <c r="E176" s="167" t="s">
        <v>1772</v>
      </c>
      <c r="F176" s="204"/>
      <c r="G176" s="203"/>
      <c r="H176" s="167" t="s">
        <v>2160</v>
      </c>
      <c r="I176" s="167" t="s">
        <v>2161</v>
      </c>
      <c r="J176" s="167" t="s">
        <v>1772</v>
      </c>
    </row>
    <row r="177" spans="1:10" x14ac:dyDescent="0.3">
      <c r="A177" s="204"/>
      <c r="B177" s="203"/>
      <c r="C177" s="167" t="s">
        <v>1652</v>
      </c>
      <c r="D177" s="167" t="s">
        <v>1653</v>
      </c>
      <c r="E177" s="167" t="s">
        <v>1772</v>
      </c>
      <c r="F177" s="204" t="s">
        <v>1039</v>
      </c>
      <c r="G177" s="203" t="s">
        <v>1040</v>
      </c>
      <c r="H177" s="167" t="s">
        <v>2162</v>
      </c>
      <c r="I177" s="167" t="s">
        <v>1040</v>
      </c>
      <c r="J177" s="167" t="s">
        <v>1769</v>
      </c>
    </row>
    <row r="178" spans="1:10" x14ac:dyDescent="0.3">
      <c r="A178" s="204"/>
      <c r="B178" s="203"/>
      <c r="C178" s="167" t="s">
        <v>1654</v>
      </c>
      <c r="D178" s="167" t="s">
        <v>1655</v>
      </c>
      <c r="E178" s="167" t="s">
        <v>1772</v>
      </c>
      <c r="F178" s="204"/>
      <c r="G178" s="203"/>
      <c r="H178" s="167" t="s">
        <v>2163</v>
      </c>
      <c r="I178" s="167" t="s">
        <v>2164</v>
      </c>
      <c r="J178" s="167" t="s">
        <v>1772</v>
      </c>
    </row>
    <row r="179" spans="1:10" x14ac:dyDescent="0.3">
      <c r="A179" s="204"/>
      <c r="B179" s="203"/>
      <c r="C179" s="167" t="s">
        <v>1656</v>
      </c>
      <c r="D179" s="167" t="s">
        <v>1657</v>
      </c>
      <c r="E179" s="167" t="s">
        <v>1772</v>
      </c>
      <c r="F179" s="204"/>
      <c r="G179" s="203"/>
      <c r="H179" s="167" t="s">
        <v>2165</v>
      </c>
      <c r="I179" s="167" t="s">
        <v>2166</v>
      </c>
      <c r="J179" s="167" t="s">
        <v>1772</v>
      </c>
    </row>
    <row r="180" spans="1:10" x14ac:dyDescent="0.3">
      <c r="A180" s="204"/>
      <c r="B180" s="203"/>
      <c r="C180" s="167" t="s">
        <v>1658</v>
      </c>
      <c r="D180" s="167" t="s">
        <v>1659</v>
      </c>
      <c r="E180" s="167" t="s">
        <v>1772</v>
      </c>
      <c r="F180" s="204"/>
      <c r="G180" s="203"/>
      <c r="H180" s="167" t="s">
        <v>2167</v>
      </c>
      <c r="I180" s="167" t="s">
        <v>2168</v>
      </c>
      <c r="J180" s="167" t="s">
        <v>1772</v>
      </c>
    </row>
    <row r="181" spans="1:10" x14ac:dyDescent="0.3">
      <c r="A181" s="204"/>
      <c r="B181" s="203"/>
      <c r="C181" s="167" t="s">
        <v>1660</v>
      </c>
      <c r="D181" s="167" t="s">
        <v>1661</v>
      </c>
      <c r="E181" s="167" t="s">
        <v>1772</v>
      </c>
      <c r="F181" s="204"/>
      <c r="G181" s="203"/>
      <c r="H181" s="167" t="s">
        <v>2169</v>
      </c>
      <c r="I181" s="167" t="s">
        <v>2170</v>
      </c>
      <c r="J181" s="167" t="s">
        <v>1772</v>
      </c>
    </row>
    <row r="182" spans="1:10" x14ac:dyDescent="0.3">
      <c r="A182" s="204"/>
      <c r="B182" s="203"/>
      <c r="C182" s="167" t="s">
        <v>1662</v>
      </c>
      <c r="D182" s="167" t="s">
        <v>1663</v>
      </c>
      <c r="E182" s="167" t="s">
        <v>1772</v>
      </c>
      <c r="F182" s="204"/>
      <c r="G182" s="203"/>
      <c r="H182" s="167" t="s">
        <v>2171</v>
      </c>
      <c r="I182" s="167" t="s">
        <v>2172</v>
      </c>
      <c r="J182" s="167" t="s">
        <v>1772</v>
      </c>
    </row>
    <row r="183" spans="1:10" x14ac:dyDescent="0.3">
      <c r="A183" s="204"/>
      <c r="B183" s="203"/>
      <c r="C183" s="167" t="s">
        <v>1664</v>
      </c>
      <c r="D183" s="167" t="s">
        <v>1665</v>
      </c>
      <c r="E183" s="167" t="s">
        <v>1772</v>
      </c>
      <c r="F183" s="204"/>
      <c r="G183" s="203"/>
      <c r="H183" s="167" t="s">
        <v>2173</v>
      </c>
      <c r="I183" s="167" t="s">
        <v>2174</v>
      </c>
      <c r="J183" s="167" t="s">
        <v>1772</v>
      </c>
    </row>
    <row r="184" spans="1:10" x14ac:dyDescent="0.3">
      <c r="A184" s="204"/>
      <c r="B184" s="203"/>
      <c r="C184" s="167" t="s">
        <v>1666</v>
      </c>
      <c r="D184" s="167" t="s">
        <v>1373</v>
      </c>
      <c r="E184" s="167" t="s">
        <v>1772</v>
      </c>
      <c r="F184" s="204"/>
      <c r="G184" s="203"/>
      <c r="H184" s="167" t="s">
        <v>2175</v>
      </c>
      <c r="I184" s="167" t="s">
        <v>2176</v>
      </c>
      <c r="J184" s="167" t="s">
        <v>1772</v>
      </c>
    </row>
    <row r="185" spans="1:10" x14ac:dyDescent="0.3">
      <c r="A185" s="204"/>
      <c r="B185" s="203"/>
      <c r="C185" s="167" t="s">
        <v>1667</v>
      </c>
      <c r="D185" s="167" t="s">
        <v>1668</v>
      </c>
      <c r="E185" s="167" t="s">
        <v>1772</v>
      </c>
      <c r="F185" s="204" t="s">
        <v>2347</v>
      </c>
      <c r="G185" s="203" t="s">
        <v>1519</v>
      </c>
      <c r="H185" s="167" t="s">
        <v>2177</v>
      </c>
      <c r="I185" s="167" t="s">
        <v>1519</v>
      </c>
      <c r="J185" s="167" t="s">
        <v>1769</v>
      </c>
    </row>
    <row r="186" spans="1:10" x14ac:dyDescent="0.3">
      <c r="A186" s="204"/>
      <c r="B186" s="203"/>
      <c r="C186" s="167" t="s">
        <v>1669</v>
      </c>
      <c r="D186" s="167" t="s">
        <v>1670</v>
      </c>
      <c r="E186" s="167" t="s">
        <v>1772</v>
      </c>
      <c r="F186" s="204"/>
      <c r="G186" s="203"/>
      <c r="H186" s="167" t="s">
        <v>2178</v>
      </c>
      <c r="I186" s="167" t="s">
        <v>2179</v>
      </c>
      <c r="J186" s="167" t="s">
        <v>1772</v>
      </c>
    </row>
    <row r="187" spans="1:10" x14ac:dyDescent="0.3">
      <c r="A187" s="204"/>
      <c r="B187" s="203"/>
      <c r="C187" s="167" t="s">
        <v>1671</v>
      </c>
      <c r="D187" s="167" t="s">
        <v>1672</v>
      </c>
      <c r="E187" s="167" t="s">
        <v>1772</v>
      </c>
      <c r="F187" s="204"/>
      <c r="G187" s="203"/>
      <c r="H187" s="167" t="s">
        <v>2180</v>
      </c>
      <c r="I187" s="167" t="s">
        <v>2181</v>
      </c>
      <c r="J187" s="167" t="s">
        <v>1772</v>
      </c>
    </row>
    <row r="188" spans="1:10" x14ac:dyDescent="0.3">
      <c r="A188" s="204"/>
      <c r="B188" s="203"/>
      <c r="C188" s="167" t="s">
        <v>1673</v>
      </c>
      <c r="D188" s="167" t="s">
        <v>1674</v>
      </c>
      <c r="E188" s="167" t="s">
        <v>1772</v>
      </c>
      <c r="F188" s="204"/>
      <c r="G188" s="203"/>
      <c r="H188" s="167" t="s">
        <v>2182</v>
      </c>
      <c r="I188" s="167" t="s">
        <v>1527</v>
      </c>
      <c r="J188" s="167" t="s">
        <v>1772</v>
      </c>
    </row>
    <row r="189" spans="1:10" x14ac:dyDescent="0.3">
      <c r="A189" s="204"/>
      <c r="B189" s="203"/>
      <c r="C189" s="167" t="s">
        <v>1675</v>
      </c>
      <c r="D189" s="167" t="s">
        <v>1676</v>
      </c>
      <c r="E189" s="167" t="s">
        <v>1772</v>
      </c>
      <c r="F189" s="204"/>
      <c r="G189" s="203"/>
      <c r="H189" s="167" t="s">
        <v>2183</v>
      </c>
      <c r="I189" s="167" t="s">
        <v>2184</v>
      </c>
      <c r="J189" s="167" t="s">
        <v>1772</v>
      </c>
    </row>
    <row r="190" spans="1:10" x14ac:dyDescent="0.3">
      <c r="A190" s="204"/>
      <c r="B190" s="203"/>
      <c r="C190" s="167" t="s">
        <v>1677</v>
      </c>
      <c r="D190" s="167" t="s">
        <v>1678</v>
      </c>
      <c r="E190" s="167" t="s">
        <v>1772</v>
      </c>
      <c r="F190" s="204"/>
      <c r="G190" s="203"/>
      <c r="H190" s="167" t="s">
        <v>2185</v>
      </c>
      <c r="I190" s="167" t="s">
        <v>2065</v>
      </c>
      <c r="J190" s="167" t="s">
        <v>1772</v>
      </c>
    </row>
    <row r="191" spans="1:10" x14ac:dyDescent="0.3">
      <c r="A191" s="204"/>
      <c r="B191" s="203"/>
      <c r="C191" s="167" t="s">
        <v>1679</v>
      </c>
      <c r="D191" s="167" t="s">
        <v>1608</v>
      </c>
      <c r="E191" s="167" t="s">
        <v>1772</v>
      </c>
      <c r="F191" s="204"/>
      <c r="G191" s="203"/>
      <c r="H191" s="167" t="s">
        <v>2186</v>
      </c>
      <c r="I191" s="167" t="s">
        <v>2187</v>
      </c>
      <c r="J191" s="167" t="s">
        <v>1772</v>
      </c>
    </row>
    <row r="192" spans="1:10" x14ac:dyDescent="0.3">
      <c r="A192" s="204"/>
      <c r="B192" s="203"/>
      <c r="C192" s="167" t="s">
        <v>1680</v>
      </c>
      <c r="D192" s="167" t="s">
        <v>1681</v>
      </c>
      <c r="E192" s="167" t="s">
        <v>1772</v>
      </c>
      <c r="F192" s="204" t="s">
        <v>1041</v>
      </c>
      <c r="G192" s="203" t="s">
        <v>1042</v>
      </c>
      <c r="H192" s="167" t="s">
        <v>2188</v>
      </c>
      <c r="I192" s="167" t="s">
        <v>1042</v>
      </c>
      <c r="J192" s="167" t="s">
        <v>1769</v>
      </c>
    </row>
    <row r="193" spans="1:10" x14ac:dyDescent="0.3">
      <c r="A193" s="204"/>
      <c r="B193" s="203"/>
      <c r="C193" s="167" t="s">
        <v>1682</v>
      </c>
      <c r="D193" s="167" t="s">
        <v>1683</v>
      </c>
      <c r="E193" s="167" t="s">
        <v>1772</v>
      </c>
      <c r="F193" s="204"/>
      <c r="G193" s="203"/>
      <c r="H193" s="167" t="s">
        <v>2189</v>
      </c>
      <c r="I193" s="167" t="s">
        <v>2190</v>
      </c>
      <c r="J193" s="167" t="s">
        <v>1772</v>
      </c>
    </row>
    <row r="194" spans="1:10" x14ac:dyDescent="0.3">
      <c r="A194" s="204" t="s">
        <v>1684</v>
      </c>
      <c r="B194" s="203" t="s">
        <v>1685</v>
      </c>
      <c r="C194" s="167" t="s">
        <v>1686</v>
      </c>
      <c r="D194" s="167" t="s">
        <v>1685</v>
      </c>
      <c r="E194" s="167" t="s">
        <v>1769</v>
      </c>
      <c r="F194" s="204"/>
      <c r="G194" s="203"/>
      <c r="H194" s="167" t="s">
        <v>2191</v>
      </c>
      <c r="I194" s="167" t="s">
        <v>2192</v>
      </c>
      <c r="J194" s="167" t="s">
        <v>1772</v>
      </c>
    </row>
    <row r="195" spans="1:10" x14ac:dyDescent="0.3">
      <c r="A195" s="204"/>
      <c r="B195" s="203"/>
      <c r="C195" s="167" t="s">
        <v>1687</v>
      </c>
      <c r="D195" s="167" t="s">
        <v>1688</v>
      </c>
      <c r="E195" s="167" t="s">
        <v>1772</v>
      </c>
      <c r="F195" s="204"/>
      <c r="G195" s="203"/>
      <c r="H195" s="167" t="s">
        <v>2193</v>
      </c>
      <c r="I195" s="167" t="s">
        <v>2194</v>
      </c>
      <c r="J195" s="167" t="s">
        <v>1772</v>
      </c>
    </row>
    <row r="196" spans="1:10" x14ac:dyDescent="0.3">
      <c r="A196" s="204"/>
      <c r="B196" s="203"/>
      <c r="C196" s="167" t="s">
        <v>1689</v>
      </c>
      <c r="D196" s="167" t="s">
        <v>1690</v>
      </c>
      <c r="E196" s="167" t="s">
        <v>1772</v>
      </c>
      <c r="F196" s="204"/>
      <c r="G196" s="203"/>
      <c r="H196" s="167" t="s">
        <v>2195</v>
      </c>
      <c r="I196" s="167" t="s">
        <v>1608</v>
      </c>
      <c r="J196" s="167" t="s">
        <v>1772</v>
      </c>
    </row>
    <row r="197" spans="1:10" x14ac:dyDescent="0.3">
      <c r="A197" s="204"/>
      <c r="B197" s="203"/>
      <c r="C197" s="167" t="s">
        <v>1691</v>
      </c>
      <c r="D197" s="167" t="s">
        <v>1692</v>
      </c>
      <c r="E197" s="167" t="s">
        <v>1772</v>
      </c>
      <c r="F197" s="204"/>
      <c r="G197" s="203"/>
      <c r="H197" s="167" t="s">
        <v>2196</v>
      </c>
      <c r="I197" s="167" t="s">
        <v>2197</v>
      </c>
      <c r="J197" s="167" t="s">
        <v>1772</v>
      </c>
    </row>
    <row r="198" spans="1:10" x14ac:dyDescent="0.3">
      <c r="A198" s="204"/>
      <c r="B198" s="203"/>
      <c r="C198" s="167" t="s">
        <v>1693</v>
      </c>
      <c r="D198" s="167" t="s">
        <v>1694</v>
      </c>
      <c r="E198" s="167" t="s">
        <v>1772</v>
      </c>
      <c r="F198" s="204"/>
      <c r="G198" s="203"/>
      <c r="H198" s="167" t="s">
        <v>2198</v>
      </c>
      <c r="I198" s="167" t="s">
        <v>2179</v>
      </c>
      <c r="J198" s="167" t="s">
        <v>1772</v>
      </c>
    </row>
    <row r="199" spans="1:10" x14ac:dyDescent="0.3">
      <c r="A199" s="204"/>
      <c r="B199" s="203"/>
      <c r="C199" s="167" t="s">
        <v>1695</v>
      </c>
      <c r="D199" s="167" t="s">
        <v>1696</v>
      </c>
      <c r="E199" s="167" t="s">
        <v>1772</v>
      </c>
      <c r="F199" s="204" t="s">
        <v>1043</v>
      </c>
      <c r="G199" s="203" t="s">
        <v>1044</v>
      </c>
      <c r="H199" s="167" t="s">
        <v>2199</v>
      </c>
      <c r="I199" s="167" t="s">
        <v>1044</v>
      </c>
      <c r="J199" s="167" t="s">
        <v>1769</v>
      </c>
    </row>
    <row r="200" spans="1:10" x14ac:dyDescent="0.3">
      <c r="A200" s="204"/>
      <c r="B200" s="203"/>
      <c r="C200" s="167" t="s">
        <v>1697</v>
      </c>
      <c r="D200" s="167" t="s">
        <v>1698</v>
      </c>
      <c r="E200" s="167" t="s">
        <v>1772</v>
      </c>
      <c r="F200" s="204"/>
      <c r="G200" s="203"/>
      <c r="H200" s="167" t="s">
        <v>2200</v>
      </c>
      <c r="I200" s="167" t="s">
        <v>2201</v>
      </c>
      <c r="J200" s="167" t="s">
        <v>1772</v>
      </c>
    </row>
    <row r="201" spans="1:10" x14ac:dyDescent="0.3">
      <c r="A201" s="204"/>
      <c r="B201" s="203"/>
      <c r="C201" s="167" t="s">
        <v>1699</v>
      </c>
      <c r="D201" s="167" t="s">
        <v>1700</v>
      </c>
      <c r="E201" s="167" t="s">
        <v>1772</v>
      </c>
      <c r="F201" s="204"/>
      <c r="G201" s="203"/>
      <c r="H201" s="167" t="s">
        <v>2202</v>
      </c>
      <c r="I201" s="167" t="s">
        <v>1608</v>
      </c>
      <c r="J201" s="167" t="s">
        <v>1772</v>
      </c>
    </row>
    <row r="202" spans="1:10" x14ac:dyDescent="0.3">
      <c r="A202" s="204" t="s">
        <v>1701</v>
      </c>
      <c r="B202" s="203" t="s">
        <v>1702</v>
      </c>
      <c r="C202" s="167" t="s">
        <v>1703</v>
      </c>
      <c r="D202" s="167" t="s">
        <v>1702</v>
      </c>
      <c r="E202" s="167" t="s">
        <v>1769</v>
      </c>
      <c r="F202" s="204"/>
      <c r="G202" s="203"/>
      <c r="H202" s="167" t="s">
        <v>2203</v>
      </c>
      <c r="I202" s="167" t="s">
        <v>1375</v>
      </c>
      <c r="J202" s="167" t="s">
        <v>1772</v>
      </c>
    </row>
    <row r="203" spans="1:10" x14ac:dyDescent="0.3">
      <c r="A203" s="204"/>
      <c r="B203" s="203"/>
      <c r="C203" s="167" t="s">
        <v>1704</v>
      </c>
      <c r="D203" s="167" t="s">
        <v>1705</v>
      </c>
      <c r="E203" s="167" t="s">
        <v>1772</v>
      </c>
      <c r="F203" s="204"/>
      <c r="G203" s="203"/>
      <c r="H203" s="167" t="s">
        <v>2204</v>
      </c>
      <c r="I203" s="167" t="s">
        <v>2205</v>
      </c>
      <c r="J203" s="167" t="s">
        <v>1772</v>
      </c>
    </row>
    <row r="204" spans="1:10" x14ac:dyDescent="0.3">
      <c r="A204" s="204"/>
      <c r="B204" s="203"/>
      <c r="C204" s="167" t="s">
        <v>1706</v>
      </c>
      <c r="D204" s="167" t="s">
        <v>1707</v>
      </c>
      <c r="E204" s="167" t="s">
        <v>1772</v>
      </c>
      <c r="F204" s="204" t="s">
        <v>1045</v>
      </c>
      <c r="G204" s="203" t="s">
        <v>1046</v>
      </c>
      <c r="H204" s="167" t="s">
        <v>2206</v>
      </c>
      <c r="I204" s="167" t="s">
        <v>1046</v>
      </c>
      <c r="J204" s="167" t="s">
        <v>1769</v>
      </c>
    </row>
    <row r="205" spans="1:10" x14ac:dyDescent="0.3">
      <c r="A205" s="204"/>
      <c r="B205" s="203"/>
      <c r="C205" s="167" t="s">
        <v>1708</v>
      </c>
      <c r="D205" s="167" t="s">
        <v>1709</v>
      </c>
      <c r="E205" s="167" t="s">
        <v>1772</v>
      </c>
      <c r="F205" s="204"/>
      <c r="G205" s="203"/>
      <c r="H205" s="167" t="s">
        <v>2207</v>
      </c>
      <c r="I205" s="167" t="s">
        <v>2208</v>
      </c>
      <c r="J205" s="167" t="s">
        <v>1772</v>
      </c>
    </row>
    <row r="206" spans="1:10" x14ac:dyDescent="0.3">
      <c r="A206" s="204"/>
      <c r="B206" s="203"/>
      <c r="C206" s="167" t="s">
        <v>1710</v>
      </c>
      <c r="D206" s="167" t="s">
        <v>1711</v>
      </c>
      <c r="E206" s="167" t="s">
        <v>1772</v>
      </c>
      <c r="F206" s="204"/>
      <c r="G206" s="203"/>
      <c r="H206" s="167" t="s">
        <v>2209</v>
      </c>
      <c r="I206" s="167" t="s">
        <v>2210</v>
      </c>
      <c r="J206" s="167" t="s">
        <v>1772</v>
      </c>
    </row>
    <row r="207" spans="1:10" x14ac:dyDescent="0.3">
      <c r="A207" s="204" t="s">
        <v>1712</v>
      </c>
      <c r="B207" s="203" t="s">
        <v>1713</v>
      </c>
      <c r="C207" s="167" t="s">
        <v>1714</v>
      </c>
      <c r="D207" s="167" t="s">
        <v>1715</v>
      </c>
      <c r="E207" s="167" t="s">
        <v>1769</v>
      </c>
      <c r="F207" s="204"/>
      <c r="G207" s="203"/>
      <c r="H207" s="167" t="s">
        <v>2211</v>
      </c>
      <c r="I207" s="167" t="s">
        <v>2212</v>
      </c>
      <c r="J207" s="167" t="s">
        <v>1772</v>
      </c>
    </row>
    <row r="208" spans="1:10" x14ac:dyDescent="0.3">
      <c r="A208" s="204"/>
      <c r="B208" s="203"/>
      <c r="C208" s="167" t="s">
        <v>1716</v>
      </c>
      <c r="D208" s="167" t="s">
        <v>1717</v>
      </c>
      <c r="E208" s="167" t="s">
        <v>1772</v>
      </c>
      <c r="F208" s="204"/>
      <c r="G208" s="203"/>
      <c r="H208" s="167" t="s">
        <v>2213</v>
      </c>
      <c r="I208" s="167" t="s">
        <v>2214</v>
      </c>
      <c r="J208" s="167" t="s">
        <v>1772</v>
      </c>
    </row>
    <row r="209" spans="1:10" x14ac:dyDescent="0.3">
      <c r="A209" s="204"/>
      <c r="B209" s="203"/>
      <c r="C209" s="167" t="s">
        <v>1718</v>
      </c>
      <c r="D209" s="167" t="s">
        <v>1719</v>
      </c>
      <c r="E209" s="167" t="s">
        <v>1772</v>
      </c>
      <c r="F209" s="204"/>
      <c r="G209" s="203"/>
      <c r="H209" s="167" t="s">
        <v>2215</v>
      </c>
      <c r="I209" s="167" t="s">
        <v>2216</v>
      </c>
      <c r="J209" s="167" t="s">
        <v>1772</v>
      </c>
    </row>
    <row r="210" spans="1:10" x14ac:dyDescent="0.3">
      <c r="A210" s="204" t="s">
        <v>1013</v>
      </c>
      <c r="B210" s="203" t="s">
        <v>1014</v>
      </c>
      <c r="C210" s="167" t="s">
        <v>1720</v>
      </c>
      <c r="D210" s="167" t="s">
        <v>1014</v>
      </c>
      <c r="E210" s="167" t="s">
        <v>1769</v>
      </c>
      <c r="F210" s="204"/>
      <c r="G210" s="203"/>
      <c r="H210" s="167" t="s">
        <v>2217</v>
      </c>
      <c r="I210" s="167" t="s">
        <v>1377</v>
      </c>
      <c r="J210" s="167" t="s">
        <v>1772</v>
      </c>
    </row>
    <row r="211" spans="1:10" x14ac:dyDescent="0.3">
      <c r="A211" s="204"/>
      <c r="B211" s="203"/>
      <c r="C211" s="167" t="s">
        <v>1721</v>
      </c>
      <c r="D211" s="167" t="s">
        <v>1722</v>
      </c>
      <c r="E211" s="167" t="s">
        <v>1772</v>
      </c>
      <c r="F211" s="204"/>
      <c r="G211" s="203"/>
      <c r="H211" s="167" t="s">
        <v>2218</v>
      </c>
      <c r="I211" s="167" t="s">
        <v>2219</v>
      </c>
      <c r="J211" s="167" t="s">
        <v>1772</v>
      </c>
    </row>
    <row r="212" spans="1:10" x14ac:dyDescent="0.3">
      <c r="A212" s="204"/>
      <c r="B212" s="203"/>
      <c r="C212" s="167" t="s">
        <v>1723</v>
      </c>
      <c r="D212" s="167" t="s">
        <v>1724</v>
      </c>
      <c r="E212" s="167" t="s">
        <v>1772</v>
      </c>
      <c r="F212" s="204"/>
      <c r="G212" s="203"/>
      <c r="H212" s="167" t="s">
        <v>2220</v>
      </c>
      <c r="I212" s="167" t="s">
        <v>2221</v>
      </c>
      <c r="J212" s="167" t="s">
        <v>1772</v>
      </c>
    </row>
    <row r="213" spans="1:10" x14ac:dyDescent="0.3">
      <c r="A213" s="204"/>
      <c r="B213" s="203"/>
      <c r="C213" s="167" t="s">
        <v>1725</v>
      </c>
      <c r="D213" s="167" t="s">
        <v>1726</v>
      </c>
      <c r="E213" s="167" t="s">
        <v>1772</v>
      </c>
      <c r="F213" s="204" t="s">
        <v>1047</v>
      </c>
      <c r="G213" s="203" t="s">
        <v>1048</v>
      </c>
      <c r="H213" s="167" t="s">
        <v>2222</v>
      </c>
      <c r="I213" s="167" t="s">
        <v>1048</v>
      </c>
      <c r="J213" s="167" t="s">
        <v>1769</v>
      </c>
    </row>
    <row r="214" spans="1:10" x14ac:dyDescent="0.3">
      <c r="A214" s="204"/>
      <c r="B214" s="203"/>
      <c r="C214" s="167" t="s">
        <v>1727</v>
      </c>
      <c r="D214" s="167" t="s">
        <v>1728</v>
      </c>
      <c r="E214" s="167" t="s">
        <v>1772</v>
      </c>
      <c r="F214" s="204"/>
      <c r="G214" s="203"/>
      <c r="H214" s="167" t="s">
        <v>2223</v>
      </c>
      <c r="I214" s="167" t="s">
        <v>1482</v>
      </c>
      <c r="J214" s="167" t="s">
        <v>1772</v>
      </c>
    </row>
    <row r="215" spans="1:10" x14ac:dyDescent="0.3">
      <c r="A215" s="204"/>
      <c r="B215" s="203"/>
      <c r="C215" s="167" t="s">
        <v>1729</v>
      </c>
      <c r="D215" s="167" t="s">
        <v>1730</v>
      </c>
      <c r="E215" s="167" t="s">
        <v>1772</v>
      </c>
      <c r="F215" s="204"/>
      <c r="G215" s="203"/>
      <c r="H215" s="167" t="s">
        <v>2224</v>
      </c>
      <c r="I215" s="167" t="s">
        <v>1707</v>
      </c>
      <c r="J215" s="167" t="s">
        <v>1772</v>
      </c>
    </row>
    <row r="216" spans="1:10" x14ac:dyDescent="0.3">
      <c r="A216" s="204"/>
      <c r="B216" s="203"/>
      <c r="C216" s="167" t="s">
        <v>1731</v>
      </c>
      <c r="D216" s="167" t="s">
        <v>1732</v>
      </c>
      <c r="E216" s="167" t="s">
        <v>1772</v>
      </c>
      <c r="F216" s="204"/>
      <c r="G216" s="203"/>
      <c r="H216" s="167" t="s">
        <v>2225</v>
      </c>
      <c r="I216" s="167" t="s">
        <v>2226</v>
      </c>
      <c r="J216" s="167" t="s">
        <v>1772</v>
      </c>
    </row>
    <row r="217" spans="1:10" x14ac:dyDescent="0.3">
      <c r="A217" s="204"/>
      <c r="B217" s="203"/>
      <c r="C217" s="167" t="s">
        <v>1733</v>
      </c>
      <c r="D217" s="167" t="s">
        <v>1734</v>
      </c>
      <c r="E217" s="167" t="s">
        <v>1772</v>
      </c>
      <c r="F217" s="204"/>
      <c r="G217" s="203"/>
      <c r="H217" s="167" t="s">
        <v>2227</v>
      </c>
      <c r="I217" s="167" t="s">
        <v>2228</v>
      </c>
      <c r="J217" s="167" t="s">
        <v>1772</v>
      </c>
    </row>
    <row r="218" spans="1:10" x14ac:dyDescent="0.3">
      <c r="A218" s="204"/>
      <c r="B218" s="203"/>
      <c r="C218" s="167" t="s">
        <v>1735</v>
      </c>
      <c r="D218" s="167" t="s">
        <v>1736</v>
      </c>
      <c r="E218" s="167" t="s">
        <v>1772</v>
      </c>
      <c r="F218" s="204"/>
      <c r="G218" s="203"/>
      <c r="H218" s="167" t="s">
        <v>2229</v>
      </c>
      <c r="I218" s="167" t="s">
        <v>2230</v>
      </c>
      <c r="J218" s="167" t="s">
        <v>1772</v>
      </c>
    </row>
    <row r="219" spans="1:10" x14ac:dyDescent="0.3">
      <c r="A219" s="204"/>
      <c r="B219" s="203"/>
      <c r="C219" s="167" t="s">
        <v>1737</v>
      </c>
      <c r="D219" s="167" t="s">
        <v>1738</v>
      </c>
      <c r="E219" s="167" t="s">
        <v>1772</v>
      </c>
      <c r="F219" s="204"/>
      <c r="G219" s="203"/>
      <c r="H219" s="167" t="s">
        <v>2231</v>
      </c>
      <c r="I219" s="167" t="s">
        <v>2232</v>
      </c>
      <c r="J219" s="167" t="s">
        <v>1772</v>
      </c>
    </row>
    <row r="220" spans="1:10" x14ac:dyDescent="0.3">
      <c r="A220" s="204"/>
      <c r="B220" s="203"/>
      <c r="C220" s="167" t="s">
        <v>1739</v>
      </c>
      <c r="D220" s="167" t="s">
        <v>1439</v>
      </c>
      <c r="E220" s="167" t="s">
        <v>1772</v>
      </c>
      <c r="F220" s="204"/>
      <c r="G220" s="203"/>
      <c r="H220" s="167" t="s">
        <v>2233</v>
      </c>
      <c r="I220" s="167" t="s">
        <v>2234</v>
      </c>
      <c r="J220" s="167" t="s">
        <v>1772</v>
      </c>
    </row>
    <row r="221" spans="1:10" x14ac:dyDescent="0.3">
      <c r="A221" s="204"/>
      <c r="B221" s="203"/>
      <c r="C221" s="167" t="s">
        <v>1740</v>
      </c>
      <c r="D221" s="167" t="s">
        <v>1741</v>
      </c>
      <c r="E221" s="167" t="s">
        <v>1772</v>
      </c>
      <c r="F221" s="204"/>
      <c r="G221" s="203"/>
      <c r="H221" s="167" t="s">
        <v>2235</v>
      </c>
      <c r="I221" s="167" t="s">
        <v>2236</v>
      </c>
      <c r="J221" s="167" t="s">
        <v>1772</v>
      </c>
    </row>
    <row r="222" spans="1:10" x14ac:dyDescent="0.3">
      <c r="A222" s="204"/>
      <c r="B222" s="203"/>
      <c r="C222" s="167" t="s">
        <v>1742</v>
      </c>
      <c r="D222" s="167" t="s">
        <v>1743</v>
      </c>
      <c r="E222" s="167" t="s">
        <v>1772</v>
      </c>
      <c r="F222" s="204"/>
      <c r="G222" s="203"/>
      <c r="H222" s="167" t="s">
        <v>2237</v>
      </c>
      <c r="I222" s="167" t="s">
        <v>2238</v>
      </c>
      <c r="J222" s="167" t="s">
        <v>1772</v>
      </c>
    </row>
    <row r="223" spans="1:10" x14ac:dyDescent="0.3">
      <c r="A223" s="204"/>
      <c r="B223" s="203"/>
      <c r="C223" s="167" t="s">
        <v>1744</v>
      </c>
      <c r="D223" s="167" t="s">
        <v>1745</v>
      </c>
      <c r="E223" s="167" t="s">
        <v>1772</v>
      </c>
      <c r="F223" s="204"/>
      <c r="G223" s="203"/>
      <c r="H223" s="167" t="s">
        <v>2239</v>
      </c>
      <c r="I223" s="167" t="s">
        <v>2240</v>
      </c>
      <c r="J223" s="167" t="s">
        <v>1772</v>
      </c>
    </row>
    <row r="224" spans="1:10" x14ac:dyDescent="0.3">
      <c r="A224" s="204"/>
      <c r="B224" s="203"/>
      <c r="C224" s="167" t="s">
        <v>1746</v>
      </c>
      <c r="D224" s="167" t="s">
        <v>1747</v>
      </c>
      <c r="E224" s="167" t="s">
        <v>1772</v>
      </c>
      <c r="F224" s="204"/>
      <c r="G224" s="203"/>
      <c r="H224" s="167" t="s">
        <v>2241</v>
      </c>
      <c r="I224" s="167" t="s">
        <v>2242</v>
      </c>
      <c r="J224" s="167" t="s">
        <v>1772</v>
      </c>
    </row>
    <row r="225" spans="1:10" x14ac:dyDescent="0.3">
      <c r="A225" s="204"/>
      <c r="B225" s="203"/>
      <c r="C225" s="167" t="s">
        <v>1748</v>
      </c>
      <c r="D225" s="167" t="s">
        <v>1749</v>
      </c>
      <c r="E225" s="167" t="s">
        <v>1772</v>
      </c>
      <c r="F225" s="204"/>
      <c r="G225" s="203"/>
      <c r="H225" s="167" t="s">
        <v>2243</v>
      </c>
      <c r="I225" s="167" t="s">
        <v>2244</v>
      </c>
      <c r="J225" s="167" t="s">
        <v>1772</v>
      </c>
    </row>
    <row r="226" spans="1:10" x14ac:dyDescent="0.3">
      <c r="A226" s="204"/>
      <c r="B226" s="203"/>
      <c r="C226" s="167" t="s">
        <v>1750</v>
      </c>
      <c r="D226" s="167" t="s">
        <v>1751</v>
      </c>
      <c r="E226" s="167" t="s">
        <v>1772</v>
      </c>
      <c r="F226" s="204"/>
      <c r="G226" s="203"/>
      <c r="H226" s="167" t="s">
        <v>2245</v>
      </c>
      <c r="I226" s="167" t="s">
        <v>1996</v>
      </c>
      <c r="J226" s="167" t="s">
        <v>1772</v>
      </c>
    </row>
    <row r="227" spans="1:10" x14ac:dyDescent="0.3">
      <c r="A227" s="204"/>
      <c r="B227" s="203"/>
      <c r="C227" s="167" t="s">
        <v>1752</v>
      </c>
      <c r="D227" s="167" t="s">
        <v>1753</v>
      </c>
      <c r="E227" s="167" t="s">
        <v>1772</v>
      </c>
      <c r="F227" s="204"/>
      <c r="G227" s="203"/>
      <c r="H227" s="167" t="s">
        <v>2246</v>
      </c>
      <c r="I227" s="167" t="s">
        <v>1429</v>
      </c>
      <c r="J227" s="167" t="s">
        <v>1772</v>
      </c>
    </row>
    <row r="228" spans="1:10" x14ac:dyDescent="0.3">
      <c r="A228" s="204"/>
      <c r="B228" s="203"/>
      <c r="C228" s="167" t="s">
        <v>1754</v>
      </c>
      <c r="D228" s="167" t="s">
        <v>1755</v>
      </c>
      <c r="E228" s="167" t="s">
        <v>1772</v>
      </c>
      <c r="F228" s="204"/>
      <c r="G228" s="203"/>
      <c r="H228" s="167" t="s">
        <v>2247</v>
      </c>
      <c r="I228" s="167" t="s">
        <v>2248</v>
      </c>
      <c r="J228" s="167" t="s">
        <v>1772</v>
      </c>
    </row>
    <row r="229" spans="1:10" x14ac:dyDescent="0.3">
      <c r="A229" s="204"/>
      <c r="B229" s="203"/>
      <c r="C229" s="167" t="s">
        <v>1756</v>
      </c>
      <c r="D229" s="167" t="s">
        <v>1757</v>
      </c>
      <c r="E229" s="167" t="s">
        <v>1772</v>
      </c>
      <c r="F229" s="204"/>
      <c r="G229" s="203"/>
      <c r="H229" s="167" t="s">
        <v>2249</v>
      </c>
      <c r="I229" s="167" t="s">
        <v>2250</v>
      </c>
      <c r="J229" s="167" t="s">
        <v>1772</v>
      </c>
    </row>
    <row r="230" spans="1:10" x14ac:dyDescent="0.3">
      <c r="A230" s="204"/>
      <c r="B230" s="203"/>
      <c r="C230" s="167" t="s">
        <v>1758</v>
      </c>
      <c r="D230" s="167" t="s">
        <v>1759</v>
      </c>
      <c r="E230" s="167" t="s">
        <v>1772</v>
      </c>
      <c r="F230" s="204"/>
      <c r="G230" s="203"/>
      <c r="H230" s="167" t="s">
        <v>2251</v>
      </c>
      <c r="I230" s="167" t="s">
        <v>2252</v>
      </c>
      <c r="J230" s="167" t="s">
        <v>1772</v>
      </c>
    </row>
    <row r="231" spans="1:10" x14ac:dyDescent="0.3">
      <c r="A231" s="204"/>
      <c r="B231" s="203"/>
      <c r="C231" s="167" t="s">
        <v>1760</v>
      </c>
      <c r="D231" s="167" t="s">
        <v>1761</v>
      </c>
      <c r="E231" s="167" t="s">
        <v>1772</v>
      </c>
      <c r="F231" s="204"/>
      <c r="G231" s="203"/>
      <c r="H231" s="167" t="s">
        <v>2253</v>
      </c>
      <c r="I231" s="167" t="s">
        <v>2254</v>
      </c>
      <c r="J231" s="167" t="s">
        <v>1772</v>
      </c>
    </row>
    <row r="232" spans="1:10" x14ac:dyDescent="0.3">
      <c r="A232" s="204"/>
      <c r="B232" s="203"/>
      <c r="C232" s="167" t="s">
        <v>1762</v>
      </c>
      <c r="D232" s="167" t="s">
        <v>1763</v>
      </c>
      <c r="E232" s="167" t="s">
        <v>1772</v>
      </c>
      <c r="F232" s="204"/>
      <c r="G232" s="203"/>
      <c r="H232" s="167" t="s">
        <v>2255</v>
      </c>
      <c r="I232" s="167" t="s">
        <v>1413</v>
      </c>
      <c r="J232" s="167" t="s">
        <v>1772</v>
      </c>
    </row>
    <row r="233" spans="1:10" x14ac:dyDescent="0.3">
      <c r="A233" s="204"/>
      <c r="B233" s="203"/>
      <c r="C233" s="167" t="s">
        <v>1764</v>
      </c>
      <c r="D233" s="167" t="s">
        <v>1765</v>
      </c>
      <c r="E233" s="167" t="s">
        <v>1772</v>
      </c>
      <c r="F233" s="204" t="s">
        <v>2348</v>
      </c>
      <c r="G233" s="203" t="s">
        <v>2256</v>
      </c>
      <c r="H233" s="167" t="s">
        <v>2257</v>
      </c>
      <c r="I233" s="167" t="s">
        <v>2256</v>
      </c>
      <c r="J233" s="167" t="s">
        <v>1769</v>
      </c>
    </row>
    <row r="234" spans="1:10" x14ac:dyDescent="0.3">
      <c r="A234" s="204"/>
      <c r="B234" s="203"/>
      <c r="C234" s="167" t="s">
        <v>1766</v>
      </c>
      <c r="D234" s="167" t="s">
        <v>1767</v>
      </c>
      <c r="E234" s="167" t="s">
        <v>1772</v>
      </c>
      <c r="F234" s="204"/>
      <c r="G234" s="203"/>
      <c r="H234" s="167" t="s">
        <v>2258</v>
      </c>
      <c r="I234" s="167" t="s">
        <v>2259</v>
      </c>
      <c r="J234" s="167" t="s">
        <v>1772</v>
      </c>
    </row>
    <row r="235" spans="1:10" x14ac:dyDescent="0.3">
      <c r="A235" s="204" t="s">
        <v>1015</v>
      </c>
      <c r="B235" s="203" t="s">
        <v>1016</v>
      </c>
      <c r="C235" s="167" t="s">
        <v>1768</v>
      </c>
      <c r="D235" s="167" t="s">
        <v>1016</v>
      </c>
      <c r="E235" s="167" t="s">
        <v>1769</v>
      </c>
      <c r="F235" s="204"/>
      <c r="G235" s="203"/>
      <c r="H235" s="167" t="s">
        <v>2260</v>
      </c>
      <c r="I235" s="167" t="s">
        <v>2261</v>
      </c>
      <c r="J235" s="167" t="s">
        <v>1772</v>
      </c>
    </row>
    <row r="236" spans="1:10" x14ac:dyDescent="0.3">
      <c r="A236" s="204"/>
      <c r="B236" s="203"/>
      <c r="C236" s="167" t="s">
        <v>1770</v>
      </c>
      <c r="D236" s="167" t="s">
        <v>1771</v>
      </c>
      <c r="E236" s="167" t="s">
        <v>1772</v>
      </c>
      <c r="F236" s="204" t="s">
        <v>1049</v>
      </c>
      <c r="G236" s="203" t="s">
        <v>1050</v>
      </c>
      <c r="H236" s="167" t="s">
        <v>2262</v>
      </c>
      <c r="I236" s="167" t="s">
        <v>1050</v>
      </c>
      <c r="J236" s="167" t="s">
        <v>1769</v>
      </c>
    </row>
    <row r="237" spans="1:10" x14ac:dyDescent="0.3">
      <c r="A237" s="204"/>
      <c r="B237" s="203"/>
      <c r="C237" s="167" t="s">
        <v>1773</v>
      </c>
      <c r="D237" s="167" t="s">
        <v>1774</v>
      </c>
      <c r="E237" s="167" t="s">
        <v>1772</v>
      </c>
      <c r="F237" s="204"/>
      <c r="G237" s="203"/>
      <c r="H237" s="167" t="s">
        <v>2263</v>
      </c>
      <c r="I237" s="167" t="s">
        <v>1429</v>
      </c>
      <c r="J237" s="167" t="s">
        <v>1772</v>
      </c>
    </row>
    <row r="238" spans="1:10" x14ac:dyDescent="0.3">
      <c r="A238" s="204"/>
      <c r="B238" s="203"/>
      <c r="C238" s="167" t="s">
        <v>1775</v>
      </c>
      <c r="D238" s="167" t="s">
        <v>1776</v>
      </c>
      <c r="E238" s="167" t="s">
        <v>1772</v>
      </c>
      <c r="F238" s="204"/>
      <c r="G238" s="203"/>
      <c r="H238" s="167" t="s">
        <v>2264</v>
      </c>
      <c r="I238" s="167" t="s">
        <v>2265</v>
      </c>
      <c r="J238" s="167" t="s">
        <v>1772</v>
      </c>
    </row>
    <row r="239" spans="1:10" x14ac:dyDescent="0.3">
      <c r="A239" s="204"/>
      <c r="B239" s="203"/>
      <c r="C239" s="167" t="s">
        <v>1777</v>
      </c>
      <c r="D239" s="167" t="s">
        <v>1778</v>
      </c>
      <c r="E239" s="167" t="s">
        <v>1772</v>
      </c>
      <c r="F239" s="204"/>
      <c r="G239" s="203"/>
      <c r="H239" s="167" t="s">
        <v>2266</v>
      </c>
      <c r="I239" s="167" t="s">
        <v>2267</v>
      </c>
      <c r="J239" s="167" t="s">
        <v>1772</v>
      </c>
    </row>
    <row r="240" spans="1:10" x14ac:dyDescent="0.3">
      <c r="A240" s="204"/>
      <c r="B240" s="203"/>
      <c r="C240" s="167" t="s">
        <v>1779</v>
      </c>
      <c r="D240" s="167" t="s">
        <v>1780</v>
      </c>
      <c r="E240" s="167" t="s">
        <v>1772</v>
      </c>
      <c r="F240" s="204"/>
      <c r="G240" s="203"/>
      <c r="H240" s="167" t="s">
        <v>2268</v>
      </c>
      <c r="I240" s="167" t="s">
        <v>2269</v>
      </c>
      <c r="J240" s="167" t="s">
        <v>1772</v>
      </c>
    </row>
    <row r="241" spans="1:10" x14ac:dyDescent="0.3">
      <c r="A241" s="204" t="s">
        <v>1017</v>
      </c>
      <c r="B241" s="203" t="s">
        <v>1018</v>
      </c>
      <c r="C241" s="167" t="s">
        <v>1781</v>
      </c>
      <c r="D241" s="167" t="s">
        <v>1018</v>
      </c>
      <c r="E241" s="167" t="s">
        <v>1769</v>
      </c>
      <c r="F241" s="204"/>
      <c r="G241" s="203"/>
      <c r="H241" s="167" t="s">
        <v>2270</v>
      </c>
      <c r="I241" s="167" t="s">
        <v>2271</v>
      </c>
      <c r="J241" s="167" t="s">
        <v>1772</v>
      </c>
    </row>
    <row r="242" spans="1:10" x14ac:dyDescent="0.3">
      <c r="A242" s="204"/>
      <c r="B242" s="203"/>
      <c r="C242" s="167" t="s">
        <v>1782</v>
      </c>
      <c r="D242" s="167" t="s">
        <v>1783</v>
      </c>
      <c r="E242" s="167" t="s">
        <v>1772</v>
      </c>
      <c r="F242" s="204"/>
      <c r="G242" s="203"/>
      <c r="H242" s="167" t="s">
        <v>2272</v>
      </c>
      <c r="I242" s="167" t="s">
        <v>1719</v>
      </c>
      <c r="J242" s="167" t="s">
        <v>1772</v>
      </c>
    </row>
    <row r="243" spans="1:10" x14ac:dyDescent="0.3">
      <c r="A243" s="204"/>
      <c r="B243" s="203"/>
      <c r="C243" s="167" t="s">
        <v>1784</v>
      </c>
      <c r="D243" s="167" t="s">
        <v>1785</v>
      </c>
      <c r="E243" s="167" t="s">
        <v>1772</v>
      </c>
      <c r="F243" s="204"/>
      <c r="G243" s="203"/>
      <c r="H243" s="167" t="s">
        <v>2273</v>
      </c>
      <c r="I243" s="167" t="s">
        <v>2274</v>
      </c>
      <c r="J243" s="167" t="s">
        <v>1772</v>
      </c>
    </row>
    <row r="244" spans="1:10" x14ac:dyDescent="0.3">
      <c r="A244" s="204"/>
      <c r="B244" s="203"/>
      <c r="C244" s="167" t="s">
        <v>1786</v>
      </c>
      <c r="D244" s="167" t="s">
        <v>1787</v>
      </c>
      <c r="E244" s="167" t="s">
        <v>1772</v>
      </c>
      <c r="F244" s="204" t="s">
        <v>2349</v>
      </c>
      <c r="G244" s="203" t="s">
        <v>2275</v>
      </c>
      <c r="H244" s="167" t="s">
        <v>2276</v>
      </c>
      <c r="I244" s="167" t="s">
        <v>2275</v>
      </c>
      <c r="J244" s="167" t="s">
        <v>1769</v>
      </c>
    </row>
    <row r="245" spans="1:10" x14ac:dyDescent="0.3">
      <c r="A245" s="204"/>
      <c r="B245" s="203"/>
      <c r="C245" s="167" t="s">
        <v>1788</v>
      </c>
      <c r="D245" s="167" t="s">
        <v>1789</v>
      </c>
      <c r="E245" s="167" t="s">
        <v>1772</v>
      </c>
      <c r="F245" s="204"/>
      <c r="G245" s="203"/>
      <c r="H245" s="167" t="s">
        <v>2277</v>
      </c>
      <c r="I245" s="167" t="s">
        <v>2278</v>
      </c>
      <c r="J245" s="167" t="s">
        <v>1772</v>
      </c>
    </row>
    <row r="246" spans="1:10" x14ac:dyDescent="0.3">
      <c r="A246" s="204"/>
      <c r="B246" s="203"/>
      <c r="C246" s="167" t="s">
        <v>1790</v>
      </c>
      <c r="D246" s="167" t="s">
        <v>1791</v>
      </c>
      <c r="E246" s="167" t="s">
        <v>1772</v>
      </c>
      <c r="F246" s="204"/>
      <c r="G246" s="203"/>
      <c r="H246" s="167" t="s">
        <v>2279</v>
      </c>
      <c r="I246" s="167" t="s">
        <v>1665</v>
      </c>
      <c r="J246" s="167" t="s">
        <v>1772</v>
      </c>
    </row>
    <row r="247" spans="1:10" x14ac:dyDescent="0.3">
      <c r="A247" s="204"/>
      <c r="B247" s="203"/>
      <c r="C247" s="167" t="s">
        <v>1792</v>
      </c>
      <c r="D247" s="167" t="s">
        <v>1793</v>
      </c>
      <c r="E247" s="167" t="s">
        <v>1772</v>
      </c>
      <c r="F247" s="204"/>
      <c r="G247" s="203"/>
      <c r="H247" s="167" t="s">
        <v>2280</v>
      </c>
      <c r="I247" s="167" t="s">
        <v>2281</v>
      </c>
      <c r="J247" s="167" t="s">
        <v>1772</v>
      </c>
    </row>
    <row r="248" spans="1:10" x14ac:dyDescent="0.3">
      <c r="A248" s="204"/>
      <c r="B248" s="203"/>
      <c r="C248" s="167" t="s">
        <v>1794</v>
      </c>
      <c r="D248" s="167" t="s">
        <v>1795</v>
      </c>
      <c r="E248" s="167" t="s">
        <v>1772</v>
      </c>
      <c r="F248" s="204"/>
      <c r="G248" s="203"/>
      <c r="H248" s="167" t="s">
        <v>2282</v>
      </c>
      <c r="I248" s="167" t="s">
        <v>2248</v>
      </c>
      <c r="J248" s="167" t="s">
        <v>1772</v>
      </c>
    </row>
    <row r="249" spans="1:10" x14ac:dyDescent="0.3">
      <c r="A249" s="204"/>
      <c r="B249" s="203"/>
      <c r="C249" s="167" t="s">
        <v>1796</v>
      </c>
      <c r="D249" s="167" t="s">
        <v>1797</v>
      </c>
      <c r="E249" s="167" t="s">
        <v>1772</v>
      </c>
      <c r="F249" s="204"/>
      <c r="G249" s="203"/>
      <c r="H249" s="167" t="s">
        <v>2283</v>
      </c>
      <c r="I249" s="167" t="s">
        <v>2284</v>
      </c>
      <c r="J249" s="167" t="s">
        <v>1772</v>
      </c>
    </row>
    <row r="250" spans="1:10" x14ac:dyDescent="0.3">
      <c r="A250" s="204"/>
      <c r="B250" s="203"/>
      <c r="C250" s="167" t="s">
        <v>1798</v>
      </c>
      <c r="D250" s="167" t="s">
        <v>1799</v>
      </c>
      <c r="E250" s="167" t="s">
        <v>1772</v>
      </c>
      <c r="F250" s="204"/>
      <c r="G250" s="203"/>
      <c r="H250" s="167" t="s">
        <v>2285</v>
      </c>
      <c r="I250" s="167" t="s">
        <v>2286</v>
      </c>
      <c r="J250" s="167" t="s">
        <v>1772</v>
      </c>
    </row>
    <row r="251" spans="1:10" x14ac:dyDescent="0.3">
      <c r="A251" s="204"/>
      <c r="B251" s="203"/>
      <c r="C251" s="167" t="s">
        <v>1800</v>
      </c>
      <c r="D251" s="167" t="s">
        <v>1801</v>
      </c>
      <c r="E251" s="167" t="s">
        <v>1772</v>
      </c>
      <c r="F251" s="204" t="s">
        <v>2350</v>
      </c>
      <c r="G251" s="203" t="s">
        <v>2287</v>
      </c>
      <c r="H251" s="167" t="s">
        <v>2288</v>
      </c>
      <c r="I251" s="167" t="s">
        <v>2287</v>
      </c>
      <c r="J251" s="167" t="s">
        <v>1769</v>
      </c>
    </row>
    <row r="252" spans="1:10" x14ac:dyDescent="0.3">
      <c r="A252" s="204"/>
      <c r="B252" s="203"/>
      <c r="C252" s="167" t="s">
        <v>1802</v>
      </c>
      <c r="D252" s="167" t="s">
        <v>1803</v>
      </c>
      <c r="E252" s="167" t="s">
        <v>1772</v>
      </c>
      <c r="F252" s="204"/>
      <c r="G252" s="203"/>
      <c r="H252" s="167" t="s">
        <v>2289</v>
      </c>
      <c r="I252" s="167" t="s">
        <v>2290</v>
      </c>
      <c r="J252" s="167" t="s">
        <v>1772</v>
      </c>
    </row>
    <row r="253" spans="1:10" x14ac:dyDescent="0.3">
      <c r="A253" s="204"/>
      <c r="B253" s="203"/>
      <c r="C253" s="167" t="s">
        <v>1804</v>
      </c>
      <c r="D253" s="167" t="s">
        <v>1805</v>
      </c>
      <c r="E253" s="167" t="s">
        <v>1772</v>
      </c>
      <c r="F253" s="204"/>
      <c r="G253" s="203"/>
      <c r="H253" s="167">
        <v>76890003</v>
      </c>
      <c r="I253" s="167" t="s">
        <v>1992</v>
      </c>
      <c r="J253" s="167" t="s">
        <v>1772</v>
      </c>
    </row>
    <row r="254" spans="1:10" x14ac:dyDescent="0.3">
      <c r="A254" s="204"/>
      <c r="B254" s="203"/>
      <c r="C254" s="167" t="s">
        <v>1806</v>
      </c>
      <c r="D254" s="167" t="s">
        <v>1807</v>
      </c>
      <c r="E254" s="167" t="s">
        <v>1772</v>
      </c>
      <c r="F254" s="204"/>
      <c r="G254" s="203"/>
      <c r="H254" s="167" t="s">
        <v>2291</v>
      </c>
      <c r="I254" s="167" t="s">
        <v>2292</v>
      </c>
      <c r="J254" s="167" t="s">
        <v>1772</v>
      </c>
    </row>
    <row r="255" spans="1:10" x14ac:dyDescent="0.3">
      <c r="A255" s="204"/>
      <c r="B255" s="203"/>
      <c r="C255" s="167" t="s">
        <v>1808</v>
      </c>
      <c r="D255" s="167" t="s">
        <v>1614</v>
      </c>
      <c r="E255" s="167" t="s">
        <v>1772</v>
      </c>
      <c r="F255" s="204"/>
      <c r="G255" s="203"/>
      <c r="H255" s="167" t="s">
        <v>2293</v>
      </c>
      <c r="I255" s="167" t="s">
        <v>1709</v>
      </c>
      <c r="J255" s="167" t="s">
        <v>1772</v>
      </c>
    </row>
    <row r="256" spans="1:10" x14ac:dyDescent="0.3">
      <c r="A256" s="204"/>
      <c r="B256" s="203"/>
      <c r="C256" s="167" t="s">
        <v>1809</v>
      </c>
      <c r="D256" s="167" t="s">
        <v>1810</v>
      </c>
      <c r="E256" s="167" t="s">
        <v>1772</v>
      </c>
      <c r="F256" s="204"/>
      <c r="G256" s="203"/>
      <c r="H256" s="167" t="s">
        <v>2294</v>
      </c>
      <c r="I256" s="167" t="s">
        <v>2295</v>
      </c>
      <c r="J256" s="167" t="s">
        <v>1772</v>
      </c>
    </row>
    <row r="257" spans="1:10" x14ac:dyDescent="0.3">
      <c r="A257" s="204"/>
      <c r="B257" s="203"/>
      <c r="C257" s="167" t="s">
        <v>1811</v>
      </c>
      <c r="D257" s="167" t="s">
        <v>1812</v>
      </c>
      <c r="E257" s="167" t="s">
        <v>1772</v>
      </c>
      <c r="F257" s="204"/>
      <c r="G257" s="203"/>
      <c r="H257" s="167" t="s">
        <v>2296</v>
      </c>
      <c r="I257" s="167" t="s">
        <v>2297</v>
      </c>
      <c r="J257" s="167" t="s">
        <v>1772</v>
      </c>
    </row>
    <row r="258" spans="1:10" x14ac:dyDescent="0.3">
      <c r="A258" s="204"/>
      <c r="B258" s="203"/>
      <c r="C258" s="167" t="s">
        <v>1813</v>
      </c>
      <c r="D258" s="167" t="s">
        <v>1546</v>
      </c>
      <c r="E258" s="167" t="s">
        <v>1772</v>
      </c>
      <c r="F258" s="204"/>
      <c r="G258" s="203"/>
      <c r="H258" s="167" t="s">
        <v>2298</v>
      </c>
      <c r="I258" s="167" t="s">
        <v>2299</v>
      </c>
      <c r="J258" s="167" t="s">
        <v>1772</v>
      </c>
    </row>
    <row r="259" spans="1:10" x14ac:dyDescent="0.3">
      <c r="A259" s="204"/>
      <c r="B259" s="203"/>
      <c r="C259" s="167" t="s">
        <v>1814</v>
      </c>
      <c r="D259" s="167" t="s">
        <v>1373</v>
      </c>
      <c r="E259" s="167" t="s">
        <v>1772</v>
      </c>
      <c r="F259" s="204"/>
      <c r="G259" s="203"/>
      <c r="H259" s="167" t="s">
        <v>2300</v>
      </c>
      <c r="I259" s="167" t="s">
        <v>2301</v>
      </c>
      <c r="J259" s="167" t="s">
        <v>1772</v>
      </c>
    </row>
    <row r="260" spans="1:10" x14ac:dyDescent="0.3">
      <c r="A260" s="204"/>
      <c r="B260" s="203"/>
      <c r="C260" s="167" t="s">
        <v>1815</v>
      </c>
      <c r="D260" s="167" t="s">
        <v>1816</v>
      </c>
      <c r="E260" s="167" t="s">
        <v>1772</v>
      </c>
      <c r="F260" s="204"/>
      <c r="G260" s="203"/>
      <c r="H260" s="167" t="s">
        <v>2302</v>
      </c>
      <c r="I260" s="167" t="s">
        <v>1429</v>
      </c>
      <c r="J260" s="167" t="s">
        <v>1772</v>
      </c>
    </row>
    <row r="261" spans="1:10" x14ac:dyDescent="0.3">
      <c r="A261" s="204"/>
      <c r="B261" s="203"/>
      <c r="C261" s="167" t="s">
        <v>1817</v>
      </c>
      <c r="D261" s="167" t="s">
        <v>1818</v>
      </c>
      <c r="E261" s="167" t="s">
        <v>1772</v>
      </c>
      <c r="F261" s="204"/>
      <c r="G261" s="203"/>
      <c r="H261" s="167" t="s">
        <v>2303</v>
      </c>
      <c r="I261" s="167" t="s">
        <v>2304</v>
      </c>
      <c r="J261" s="167" t="s">
        <v>1772</v>
      </c>
    </row>
    <row r="262" spans="1:10" x14ac:dyDescent="0.3">
      <c r="A262" s="204"/>
      <c r="B262" s="203"/>
      <c r="C262" s="167" t="s">
        <v>1819</v>
      </c>
      <c r="D262" s="167" t="s">
        <v>1820</v>
      </c>
      <c r="E262" s="167" t="s">
        <v>1772</v>
      </c>
      <c r="F262" s="204"/>
      <c r="G262" s="203"/>
      <c r="H262" s="167" t="s">
        <v>2305</v>
      </c>
      <c r="I262" s="167" t="s">
        <v>2306</v>
      </c>
      <c r="J262" s="167" t="s">
        <v>1772</v>
      </c>
    </row>
    <row r="263" spans="1:10" x14ac:dyDescent="0.3">
      <c r="A263" s="204"/>
      <c r="B263" s="203"/>
      <c r="C263" s="167" t="s">
        <v>1821</v>
      </c>
      <c r="D263" s="167" t="s">
        <v>1822</v>
      </c>
      <c r="E263" s="167" t="s">
        <v>1772</v>
      </c>
      <c r="F263" s="204" t="s">
        <v>1051</v>
      </c>
      <c r="G263" s="203" t="s">
        <v>1052</v>
      </c>
      <c r="H263" s="167" t="s">
        <v>2307</v>
      </c>
      <c r="I263" s="167" t="s">
        <v>1052</v>
      </c>
      <c r="J263" s="167" t="s">
        <v>1769</v>
      </c>
    </row>
    <row r="264" spans="1:10" x14ac:dyDescent="0.3">
      <c r="A264" s="204"/>
      <c r="B264" s="203"/>
      <c r="C264" s="167" t="s">
        <v>1823</v>
      </c>
      <c r="D264" s="167" t="s">
        <v>1824</v>
      </c>
      <c r="E264" s="167" t="s">
        <v>1772</v>
      </c>
      <c r="F264" s="204"/>
      <c r="G264" s="203"/>
      <c r="H264" s="167" t="s">
        <v>2308</v>
      </c>
      <c r="I264" s="167" t="s">
        <v>2309</v>
      </c>
      <c r="J264" s="167" t="s">
        <v>1772</v>
      </c>
    </row>
    <row r="265" spans="1:10" x14ac:dyDescent="0.3">
      <c r="A265" s="204"/>
      <c r="B265" s="203"/>
      <c r="C265" s="167" t="s">
        <v>1825</v>
      </c>
      <c r="D265" s="167" t="s">
        <v>1826</v>
      </c>
      <c r="E265" s="167" t="s">
        <v>1772</v>
      </c>
      <c r="F265" s="204"/>
      <c r="G265" s="203"/>
      <c r="H265" s="167" t="s">
        <v>2310</v>
      </c>
      <c r="I265" s="167" t="s">
        <v>1369</v>
      </c>
      <c r="J265" s="167" t="s">
        <v>1772</v>
      </c>
    </row>
    <row r="266" spans="1:10" x14ac:dyDescent="0.3">
      <c r="A266" s="204"/>
      <c r="B266" s="203"/>
      <c r="C266" s="167" t="s">
        <v>1827</v>
      </c>
      <c r="D266" s="167" t="s">
        <v>1828</v>
      </c>
      <c r="E266" s="167" t="s">
        <v>1772</v>
      </c>
      <c r="F266" s="204"/>
      <c r="G266" s="203"/>
      <c r="H266" s="167" t="s">
        <v>2311</v>
      </c>
      <c r="I266" s="167" t="s">
        <v>2312</v>
      </c>
      <c r="J266" s="167" t="s">
        <v>1772</v>
      </c>
    </row>
    <row r="267" spans="1:10" x14ac:dyDescent="0.3">
      <c r="A267" s="204"/>
      <c r="B267" s="203"/>
      <c r="C267" s="167" t="s">
        <v>1829</v>
      </c>
      <c r="D267" s="167" t="s">
        <v>1830</v>
      </c>
      <c r="E267" s="167" t="s">
        <v>1772</v>
      </c>
      <c r="F267" s="204"/>
      <c r="G267" s="203"/>
      <c r="H267" s="167" t="s">
        <v>2313</v>
      </c>
      <c r="I267" s="167" t="s">
        <v>1558</v>
      </c>
      <c r="J267" s="167" t="s">
        <v>1772</v>
      </c>
    </row>
    <row r="268" spans="1:10" x14ac:dyDescent="0.3">
      <c r="A268" s="204"/>
      <c r="B268" s="203"/>
      <c r="C268" s="167" t="s">
        <v>1831</v>
      </c>
      <c r="D268" s="167" t="s">
        <v>1832</v>
      </c>
      <c r="E268" s="167" t="s">
        <v>1772</v>
      </c>
      <c r="F268" s="204"/>
      <c r="G268" s="203"/>
      <c r="H268" s="167" t="s">
        <v>2314</v>
      </c>
      <c r="I268" s="167" t="s">
        <v>2315</v>
      </c>
      <c r="J268" s="167" t="s">
        <v>1772</v>
      </c>
    </row>
    <row r="269" spans="1:10" x14ac:dyDescent="0.3">
      <c r="A269" s="204"/>
      <c r="B269" s="203"/>
      <c r="C269" s="167" t="s">
        <v>1833</v>
      </c>
      <c r="D269" s="167" t="s">
        <v>1834</v>
      </c>
      <c r="E269" s="167" t="s">
        <v>1772</v>
      </c>
      <c r="F269" s="204"/>
      <c r="G269" s="203"/>
      <c r="H269" s="167" t="s">
        <v>2316</v>
      </c>
      <c r="I269" s="167" t="s">
        <v>2317</v>
      </c>
      <c r="J269" s="167" t="s">
        <v>1772</v>
      </c>
    </row>
    <row r="270" spans="1:10" x14ac:dyDescent="0.3">
      <c r="A270" s="204"/>
      <c r="B270" s="203"/>
      <c r="C270" s="167" t="s">
        <v>1835</v>
      </c>
      <c r="D270" s="167" t="s">
        <v>1836</v>
      </c>
      <c r="E270" s="167" t="s">
        <v>1772</v>
      </c>
      <c r="F270" s="204"/>
      <c r="G270" s="203"/>
      <c r="H270" s="167" t="s">
        <v>2318</v>
      </c>
      <c r="I270" s="167" t="s">
        <v>1894</v>
      </c>
      <c r="J270" s="167" t="s">
        <v>1772</v>
      </c>
    </row>
    <row r="271" spans="1:10" x14ac:dyDescent="0.3">
      <c r="A271" s="204"/>
      <c r="B271" s="203"/>
      <c r="C271" s="167" t="s">
        <v>1837</v>
      </c>
      <c r="D271" s="167" t="s">
        <v>1838</v>
      </c>
      <c r="E271" s="167" t="s">
        <v>1772</v>
      </c>
      <c r="F271" s="204"/>
      <c r="G271" s="203"/>
      <c r="H271" s="167" t="s">
        <v>2319</v>
      </c>
      <c r="I271" s="167" t="s">
        <v>2320</v>
      </c>
      <c r="J271" s="167" t="s">
        <v>1772</v>
      </c>
    </row>
    <row r="272" spans="1:10" x14ac:dyDescent="0.3">
      <c r="A272" s="204" t="s">
        <v>1019</v>
      </c>
      <c r="B272" s="203" t="s">
        <v>1020</v>
      </c>
      <c r="C272" s="167" t="s">
        <v>1839</v>
      </c>
      <c r="D272" s="167" t="s">
        <v>1020</v>
      </c>
      <c r="E272" s="167" t="s">
        <v>1769</v>
      </c>
      <c r="F272" s="204"/>
      <c r="G272" s="203"/>
      <c r="H272" s="167" t="s">
        <v>2321</v>
      </c>
      <c r="I272" s="167" t="s">
        <v>2322</v>
      </c>
      <c r="J272" s="167" t="s">
        <v>1772</v>
      </c>
    </row>
    <row r="273" spans="1:10" x14ac:dyDescent="0.3">
      <c r="A273" s="204"/>
      <c r="B273" s="203"/>
      <c r="C273" s="167" t="s">
        <v>1840</v>
      </c>
      <c r="D273" s="167" t="s">
        <v>1841</v>
      </c>
      <c r="E273" s="167" t="s">
        <v>1772</v>
      </c>
      <c r="F273" s="204"/>
      <c r="G273" s="203"/>
      <c r="H273" s="167" t="s">
        <v>2323</v>
      </c>
      <c r="I273" s="167" t="s">
        <v>2324</v>
      </c>
      <c r="J273" s="167" t="s">
        <v>1772</v>
      </c>
    </row>
    <row r="274" spans="1:10" x14ac:dyDescent="0.3">
      <c r="A274" s="204"/>
      <c r="B274" s="203"/>
      <c r="C274" s="167" t="s">
        <v>1842</v>
      </c>
      <c r="D274" s="167" t="s">
        <v>1843</v>
      </c>
      <c r="E274" s="167" t="s">
        <v>1772</v>
      </c>
      <c r="F274" s="204"/>
      <c r="G274" s="203"/>
      <c r="H274" s="167" t="s">
        <v>2325</v>
      </c>
      <c r="I274" s="167" t="s">
        <v>2326</v>
      </c>
      <c r="J274" s="167" t="s">
        <v>1772</v>
      </c>
    </row>
    <row r="275" spans="1:10" x14ac:dyDescent="0.3">
      <c r="A275" s="204"/>
      <c r="B275" s="203"/>
      <c r="C275" s="167" t="s">
        <v>1844</v>
      </c>
      <c r="D275" s="167" t="s">
        <v>1527</v>
      </c>
      <c r="E275" s="167" t="s">
        <v>1772</v>
      </c>
      <c r="F275" s="204"/>
      <c r="G275" s="203"/>
      <c r="H275" s="167" t="s">
        <v>2327</v>
      </c>
      <c r="I275" s="167" t="s">
        <v>2328</v>
      </c>
      <c r="J275" s="167" t="s">
        <v>1772</v>
      </c>
    </row>
    <row r="276" spans="1:10" x14ac:dyDescent="0.3">
      <c r="A276" s="204"/>
      <c r="B276" s="203"/>
      <c r="C276" s="167" t="s">
        <v>1845</v>
      </c>
      <c r="D276" s="167" t="s">
        <v>1846</v>
      </c>
      <c r="E276" s="167" t="s">
        <v>1772</v>
      </c>
      <c r="F276" s="204"/>
      <c r="G276" s="203"/>
      <c r="H276" s="167" t="s">
        <v>2329</v>
      </c>
      <c r="I276" s="167" t="s">
        <v>2330</v>
      </c>
      <c r="J276" s="167" t="s">
        <v>1772</v>
      </c>
    </row>
    <row r="277" spans="1:10" x14ac:dyDescent="0.3">
      <c r="A277" s="204"/>
      <c r="B277" s="203"/>
      <c r="C277" s="167" t="s">
        <v>1847</v>
      </c>
      <c r="D277" s="167" t="s">
        <v>1848</v>
      </c>
      <c r="E277" s="168" t="s">
        <v>1772</v>
      </c>
      <c r="F277" s="204" t="s">
        <v>2351</v>
      </c>
      <c r="G277" s="203" t="s">
        <v>2331</v>
      </c>
      <c r="H277" s="167" t="s">
        <v>2332</v>
      </c>
      <c r="I277" s="167" t="s">
        <v>2331</v>
      </c>
      <c r="J277" s="167" t="s">
        <v>1769</v>
      </c>
    </row>
    <row r="278" spans="1:10" x14ac:dyDescent="0.3">
      <c r="A278" s="204"/>
      <c r="B278" s="203"/>
      <c r="C278" s="167" t="s">
        <v>1849</v>
      </c>
      <c r="D278" s="167" t="s">
        <v>1850</v>
      </c>
      <c r="E278" s="168" t="s">
        <v>1772</v>
      </c>
      <c r="F278" s="204"/>
      <c r="G278" s="203"/>
      <c r="H278" s="167" t="s">
        <v>2333</v>
      </c>
      <c r="I278" s="167" t="s">
        <v>2334</v>
      </c>
      <c r="J278" s="167" t="s">
        <v>1772</v>
      </c>
    </row>
    <row r="279" spans="1:10" x14ac:dyDescent="0.3">
      <c r="A279" s="204" t="s">
        <v>1021</v>
      </c>
      <c r="B279" s="203" t="s">
        <v>1022</v>
      </c>
      <c r="C279" s="167" t="s">
        <v>1851</v>
      </c>
      <c r="D279" s="167" t="s">
        <v>1022</v>
      </c>
      <c r="E279" s="168" t="s">
        <v>1769</v>
      </c>
      <c r="F279" s="204"/>
      <c r="G279" s="203"/>
      <c r="H279" s="167" t="s">
        <v>2335</v>
      </c>
      <c r="I279" s="167" t="s">
        <v>1602</v>
      </c>
      <c r="J279" s="167" t="s">
        <v>1772</v>
      </c>
    </row>
    <row r="280" spans="1:10" x14ac:dyDescent="0.3">
      <c r="A280" s="204"/>
      <c r="B280" s="203"/>
      <c r="C280" s="167" t="s">
        <v>1852</v>
      </c>
      <c r="D280" s="167" t="s">
        <v>1853</v>
      </c>
      <c r="E280" s="168" t="s">
        <v>1772</v>
      </c>
      <c r="F280" s="204"/>
      <c r="G280" s="203"/>
      <c r="H280" s="167" t="s">
        <v>2336</v>
      </c>
      <c r="I280" s="167" t="s">
        <v>2197</v>
      </c>
      <c r="J280" s="167" t="s">
        <v>1772</v>
      </c>
    </row>
    <row r="281" spans="1:10" x14ac:dyDescent="0.3">
      <c r="A281" s="172" t="s">
        <v>2359</v>
      </c>
      <c r="B281" s="164"/>
      <c r="C281" s="169"/>
      <c r="D281" s="169"/>
      <c r="E281" s="169"/>
      <c r="F281" s="204"/>
      <c r="G281" s="203"/>
      <c r="H281" s="167" t="s">
        <v>2337</v>
      </c>
      <c r="I281" s="167" t="s">
        <v>2338</v>
      </c>
      <c r="J281" s="167" t="s">
        <v>1772</v>
      </c>
    </row>
    <row r="282" spans="1:10" x14ac:dyDescent="0.3">
      <c r="A282" s="172" t="s">
        <v>2360</v>
      </c>
      <c r="B282" s="164"/>
      <c r="C282" s="169"/>
      <c r="D282" s="169"/>
      <c r="E282" s="169"/>
      <c r="F282" s="204"/>
      <c r="G282" s="203"/>
      <c r="H282" s="167" t="s">
        <v>2339</v>
      </c>
      <c r="I282" s="167" t="s">
        <v>2340</v>
      </c>
      <c r="J282" s="167" t="s">
        <v>1772</v>
      </c>
    </row>
    <row r="283" spans="1:10" ht="16.5" x14ac:dyDescent="0.3">
      <c r="A283" s="173" t="s">
        <v>2354</v>
      </c>
      <c r="B283" s="165"/>
      <c r="C283" s="170"/>
      <c r="D283" s="170"/>
      <c r="E283" s="170"/>
      <c r="F283" s="158"/>
      <c r="G283" s="163"/>
      <c r="H283" s="170"/>
      <c r="I283" s="170"/>
      <c r="J283" s="170"/>
    </row>
    <row r="284" spans="1:10" x14ac:dyDescent="0.3">
      <c r="A284" s="159" t="s">
        <v>2355</v>
      </c>
      <c r="B284" s="165"/>
      <c r="C284" s="171"/>
      <c r="D284" s="171"/>
      <c r="E284" s="171"/>
      <c r="F284" s="156"/>
      <c r="G284" s="163"/>
      <c r="H284" s="170"/>
      <c r="I284" s="170"/>
      <c r="J284" s="170"/>
    </row>
    <row r="285" spans="1:10" x14ac:dyDescent="0.3">
      <c r="A285" s="159" t="s">
        <v>2356</v>
      </c>
      <c r="B285" s="165"/>
      <c r="C285" s="171"/>
      <c r="D285" s="171"/>
      <c r="E285" s="171"/>
      <c r="F285" s="156"/>
      <c r="G285" s="163"/>
      <c r="H285" s="170"/>
      <c r="I285" s="170"/>
      <c r="J285" s="170"/>
    </row>
  </sheetData>
  <mergeCells count="93">
    <mergeCell ref="M1:N1"/>
    <mergeCell ref="M47:N47"/>
    <mergeCell ref="M48:U48"/>
    <mergeCell ref="M2:U2"/>
    <mergeCell ref="AB2:AI2"/>
    <mergeCell ref="AB48:AJ48"/>
    <mergeCell ref="M87:Z88"/>
    <mergeCell ref="AB87:AP88"/>
    <mergeCell ref="G15:G19"/>
    <mergeCell ref="F15:F19"/>
    <mergeCell ref="G5:G14"/>
    <mergeCell ref="F5:F14"/>
    <mergeCell ref="F38:F49"/>
    <mergeCell ref="G38:G49"/>
    <mergeCell ref="G33:G37"/>
    <mergeCell ref="F33:F37"/>
    <mergeCell ref="G20:G32"/>
    <mergeCell ref="F20:F32"/>
    <mergeCell ref="G86:G94"/>
    <mergeCell ref="F86:F94"/>
    <mergeCell ref="G75:G85"/>
    <mergeCell ref="F75:F85"/>
    <mergeCell ref="G50:G74"/>
    <mergeCell ref="F50:F74"/>
    <mergeCell ref="G110:G152"/>
    <mergeCell ref="F110:F152"/>
    <mergeCell ref="G102:G109"/>
    <mergeCell ref="F102:F109"/>
    <mergeCell ref="G95:G101"/>
    <mergeCell ref="F95:F101"/>
    <mergeCell ref="G164:G176"/>
    <mergeCell ref="F164:F176"/>
    <mergeCell ref="G161:G163"/>
    <mergeCell ref="F161:F163"/>
    <mergeCell ref="G153:G160"/>
    <mergeCell ref="F153:F160"/>
    <mergeCell ref="G192:G198"/>
    <mergeCell ref="F192:F198"/>
    <mergeCell ref="G185:G191"/>
    <mergeCell ref="F185:F191"/>
    <mergeCell ref="G177:G184"/>
    <mergeCell ref="F177:F184"/>
    <mergeCell ref="G213:G232"/>
    <mergeCell ref="F213:F232"/>
    <mergeCell ref="G204:G212"/>
    <mergeCell ref="F204:F212"/>
    <mergeCell ref="G199:G203"/>
    <mergeCell ref="F199:F203"/>
    <mergeCell ref="G244:G250"/>
    <mergeCell ref="F244:F250"/>
    <mergeCell ref="G236:G243"/>
    <mergeCell ref="F236:F243"/>
    <mergeCell ref="G233:G235"/>
    <mergeCell ref="F233:F235"/>
    <mergeCell ref="G277:G282"/>
    <mergeCell ref="F277:F282"/>
    <mergeCell ref="G263:G276"/>
    <mergeCell ref="F263:F276"/>
    <mergeCell ref="G251:G262"/>
    <mergeCell ref="F251:F262"/>
    <mergeCell ref="B241:B271"/>
    <mergeCell ref="A241:A271"/>
    <mergeCell ref="B272:B278"/>
    <mergeCell ref="A272:A278"/>
    <mergeCell ref="B279:B280"/>
    <mergeCell ref="A279:A280"/>
    <mergeCell ref="B207:B209"/>
    <mergeCell ref="A207:A209"/>
    <mergeCell ref="B210:B234"/>
    <mergeCell ref="A210:A234"/>
    <mergeCell ref="B235:B240"/>
    <mergeCell ref="A235:A240"/>
    <mergeCell ref="B175:B193"/>
    <mergeCell ref="A175:A193"/>
    <mergeCell ref="B194:B201"/>
    <mergeCell ref="A194:A201"/>
    <mergeCell ref="B202:B206"/>
    <mergeCell ref="A202:A206"/>
    <mergeCell ref="B75:B77"/>
    <mergeCell ref="A75:A77"/>
    <mergeCell ref="B78:B87"/>
    <mergeCell ref="A78:A87"/>
    <mergeCell ref="B88:B174"/>
    <mergeCell ref="A88:A174"/>
    <mergeCell ref="B69:B74"/>
    <mergeCell ref="A69:A74"/>
    <mergeCell ref="A61:A68"/>
    <mergeCell ref="A1:B1"/>
    <mergeCell ref="B5:B57"/>
    <mergeCell ref="A5:A57"/>
    <mergeCell ref="B58:B60"/>
    <mergeCell ref="A58:A60"/>
    <mergeCell ref="B61:B68"/>
  </mergeCells>
  <conditionalFormatting sqref="C5:C234">
    <cfRule type="duplicateValues" dxfId="2" priority="3"/>
  </conditionalFormatting>
  <conditionalFormatting sqref="H5:H282 C235:C280">
    <cfRule type="duplicateValues" dxfId="1" priority="2"/>
  </conditionalFormatting>
  <conditionalFormatting sqref="E284:E285">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86"/>
  <sheetViews>
    <sheetView workbookViewId="0">
      <selection sqref="A1:B1"/>
    </sheetView>
  </sheetViews>
  <sheetFormatPr baseColWidth="10" defaultRowHeight="12.75" x14ac:dyDescent="0.2"/>
  <cols>
    <col min="1" max="1" width="11.5546875" style="4"/>
    <col min="2" max="2" width="17" style="4" customWidth="1"/>
    <col min="3" max="3" width="11.5546875" style="4"/>
    <col min="4" max="4" width="11.88671875" style="33" customWidth="1"/>
    <col min="5" max="5" width="15.5546875" style="4" customWidth="1"/>
    <col min="6" max="6" width="14.44140625" style="4" customWidth="1"/>
    <col min="7" max="7" width="20.109375" style="4" customWidth="1"/>
    <col min="8" max="8" width="11.88671875" style="33" customWidth="1"/>
    <col min="9" max="9" width="16.6640625" style="33" customWidth="1"/>
    <col min="10" max="10" width="13.6640625" style="4" customWidth="1"/>
    <col min="11" max="11" width="19.109375" style="4" customWidth="1"/>
    <col min="12" max="12" width="11.88671875" style="4" customWidth="1"/>
    <col min="13" max="13" width="16.6640625" style="4" customWidth="1"/>
    <col min="14" max="14" width="14.5546875" style="4" customWidth="1"/>
    <col min="15" max="15" width="20.109375" style="4" customWidth="1"/>
    <col min="16" max="16384" width="11.5546875" style="4"/>
  </cols>
  <sheetData>
    <row r="1" spans="1:16" ht="15.75" x14ac:dyDescent="0.25">
      <c r="A1" s="224" t="s">
        <v>218</v>
      </c>
      <c r="B1" s="224"/>
    </row>
    <row r="2" spans="1:16" ht="15" x14ac:dyDescent="0.2">
      <c r="A2" s="225" t="s">
        <v>994</v>
      </c>
      <c r="B2" s="225"/>
      <c r="C2" s="225"/>
      <c r="D2" s="225"/>
      <c r="E2" s="225"/>
      <c r="F2" s="225"/>
      <c r="G2" s="225"/>
      <c r="H2" s="225"/>
      <c r="I2" s="225"/>
      <c r="J2" s="225"/>
    </row>
    <row r="5" spans="1:16" x14ac:dyDescent="0.2">
      <c r="A5" s="226" t="s">
        <v>435</v>
      </c>
      <c r="B5" s="227" t="s">
        <v>16</v>
      </c>
      <c r="C5" s="216" t="s">
        <v>996</v>
      </c>
      <c r="D5" s="216"/>
      <c r="E5" s="216"/>
      <c r="F5" s="216"/>
      <c r="G5" s="228"/>
      <c r="H5" s="229" t="s">
        <v>997</v>
      </c>
      <c r="I5" s="230"/>
      <c r="J5" s="230"/>
      <c r="K5" s="231"/>
      <c r="L5" s="215" t="s">
        <v>998</v>
      </c>
      <c r="M5" s="216"/>
      <c r="N5" s="216"/>
      <c r="O5" s="217"/>
    </row>
    <row r="6" spans="1:16" s="68" customFormat="1" ht="25.5" x14ac:dyDescent="0.2">
      <c r="A6" s="226"/>
      <c r="B6" s="227"/>
      <c r="C6" s="60" t="s">
        <v>1064</v>
      </c>
      <c r="D6" s="61" t="s">
        <v>1000</v>
      </c>
      <c r="E6" s="61" t="s">
        <v>1001</v>
      </c>
      <c r="F6" s="61" t="s">
        <v>1002</v>
      </c>
      <c r="G6" s="62" t="s">
        <v>1003</v>
      </c>
      <c r="H6" s="63" t="s">
        <v>1000</v>
      </c>
      <c r="I6" s="61" t="s">
        <v>1001</v>
      </c>
      <c r="J6" s="61" t="s">
        <v>1002</v>
      </c>
      <c r="K6" s="62" t="s">
        <v>1003</v>
      </c>
      <c r="L6" s="64" t="s">
        <v>1004</v>
      </c>
      <c r="M6" s="61" t="s">
        <v>1001</v>
      </c>
      <c r="N6" s="65" t="s">
        <v>1002</v>
      </c>
      <c r="O6" s="66" t="s">
        <v>1003</v>
      </c>
      <c r="P6" s="67"/>
    </row>
    <row r="7" spans="1:16" ht="17.100000000000001" customHeight="1" x14ac:dyDescent="0.2">
      <c r="A7" s="35" t="s">
        <v>1005</v>
      </c>
      <c r="B7" s="35" t="s">
        <v>1006</v>
      </c>
      <c r="C7" s="35">
        <v>2012</v>
      </c>
      <c r="D7" s="36">
        <v>2753</v>
      </c>
      <c r="E7" s="37">
        <v>728888</v>
      </c>
      <c r="F7" s="37">
        <v>240001</v>
      </c>
      <c r="G7" s="38">
        <v>55886495000</v>
      </c>
      <c r="H7" s="39">
        <v>1668</v>
      </c>
      <c r="I7" s="36">
        <v>60906696</v>
      </c>
      <c r="J7" s="37">
        <v>260792</v>
      </c>
      <c r="K7" s="38">
        <v>103038938000</v>
      </c>
      <c r="L7" s="40">
        <f>+D7+H7</f>
        <v>4421</v>
      </c>
      <c r="M7" s="37">
        <f>+E7+I7</f>
        <v>61635584</v>
      </c>
      <c r="N7" s="37">
        <f>+F7+J7</f>
        <v>500793</v>
      </c>
      <c r="O7" s="41">
        <f>+G7+K7</f>
        <v>158925433000</v>
      </c>
    </row>
    <row r="8" spans="1:16" ht="17.100000000000001" customHeight="1" x14ac:dyDescent="0.2">
      <c r="A8" s="35" t="s">
        <v>1007</v>
      </c>
      <c r="B8" s="35" t="s">
        <v>1008</v>
      </c>
      <c r="C8" s="35">
        <v>2012</v>
      </c>
      <c r="D8" s="36">
        <v>3837</v>
      </c>
      <c r="E8" s="37">
        <v>1033200</v>
      </c>
      <c r="F8" s="37">
        <v>340591</v>
      </c>
      <c r="G8" s="38">
        <v>77947165000</v>
      </c>
      <c r="H8" s="39">
        <v>2395</v>
      </c>
      <c r="I8" s="36">
        <v>276940230</v>
      </c>
      <c r="J8" s="37">
        <v>372472</v>
      </c>
      <c r="K8" s="38">
        <v>147828607000</v>
      </c>
      <c r="L8" s="40">
        <f t="shared" ref="L8:O30" si="0">+D8+H8</f>
        <v>6232</v>
      </c>
      <c r="M8" s="37">
        <f t="shared" si="0"/>
        <v>277973430</v>
      </c>
      <c r="N8" s="37">
        <f t="shared" si="0"/>
        <v>713063</v>
      </c>
      <c r="O8" s="42">
        <f t="shared" si="0"/>
        <v>225775772000</v>
      </c>
    </row>
    <row r="9" spans="1:16" ht="17.100000000000001" customHeight="1" x14ac:dyDescent="0.2">
      <c r="A9" s="35" t="s">
        <v>1009</v>
      </c>
      <c r="B9" s="35" t="s">
        <v>1010</v>
      </c>
      <c r="C9" s="35">
        <v>2012</v>
      </c>
      <c r="D9" s="36">
        <v>956</v>
      </c>
      <c r="E9" s="37">
        <v>248183</v>
      </c>
      <c r="F9" s="37">
        <v>103483</v>
      </c>
      <c r="G9" s="38">
        <v>15169778000</v>
      </c>
      <c r="H9" s="39">
        <v>1043</v>
      </c>
      <c r="I9" s="36">
        <v>93417126</v>
      </c>
      <c r="J9" s="37">
        <v>149012</v>
      </c>
      <c r="K9" s="38">
        <v>33502102000</v>
      </c>
      <c r="L9" s="40">
        <f t="shared" si="0"/>
        <v>1999</v>
      </c>
      <c r="M9" s="37">
        <f t="shared" si="0"/>
        <v>93665309</v>
      </c>
      <c r="N9" s="37">
        <f t="shared" si="0"/>
        <v>252495</v>
      </c>
      <c r="O9" s="42">
        <f t="shared" si="0"/>
        <v>48671880000</v>
      </c>
    </row>
    <row r="10" spans="1:16" ht="17.100000000000001" customHeight="1" x14ac:dyDescent="0.2">
      <c r="A10" s="35" t="s">
        <v>1011</v>
      </c>
      <c r="B10" s="35" t="s">
        <v>1012</v>
      </c>
      <c r="C10" s="35">
        <v>2007</v>
      </c>
      <c r="D10" s="36">
        <v>3849</v>
      </c>
      <c r="E10" s="37">
        <v>1584185</v>
      </c>
      <c r="F10" s="37">
        <v>311171</v>
      </c>
      <c r="G10" s="38">
        <v>58323338000</v>
      </c>
      <c r="H10" s="39">
        <v>4910</v>
      </c>
      <c r="I10" s="36">
        <v>638769634</v>
      </c>
      <c r="J10" s="37">
        <v>295591</v>
      </c>
      <c r="K10" s="38">
        <v>70994449000</v>
      </c>
      <c r="L10" s="40">
        <f t="shared" si="0"/>
        <v>8759</v>
      </c>
      <c r="M10" s="37">
        <f t="shared" si="0"/>
        <v>640353819</v>
      </c>
      <c r="N10" s="37">
        <f t="shared" si="0"/>
        <v>606762</v>
      </c>
      <c r="O10" s="42">
        <f t="shared" si="0"/>
        <v>129317787000</v>
      </c>
    </row>
    <row r="11" spans="1:16" ht="17.100000000000001" customHeight="1" x14ac:dyDescent="0.2">
      <c r="A11" s="35" t="s">
        <v>1013</v>
      </c>
      <c r="B11" s="35" t="s">
        <v>1014</v>
      </c>
      <c r="C11" s="35">
        <v>2016</v>
      </c>
      <c r="D11" s="36">
        <v>21814</v>
      </c>
      <c r="E11" s="37">
        <v>4539975</v>
      </c>
      <c r="F11" s="37">
        <v>2134656</v>
      </c>
      <c r="G11" s="38">
        <v>1028141654000</v>
      </c>
      <c r="H11" s="39">
        <v>13514</v>
      </c>
      <c r="I11" s="36">
        <v>285523434</v>
      </c>
      <c r="J11" s="37">
        <v>1655507</v>
      </c>
      <c r="K11" s="38">
        <v>1028051313000</v>
      </c>
      <c r="L11" s="40">
        <f t="shared" si="0"/>
        <v>35328</v>
      </c>
      <c r="M11" s="37">
        <f t="shared" si="0"/>
        <v>290063409</v>
      </c>
      <c r="N11" s="37">
        <f t="shared" si="0"/>
        <v>3790163</v>
      </c>
      <c r="O11" s="42">
        <f t="shared" si="0"/>
        <v>2056192967000</v>
      </c>
    </row>
    <row r="12" spans="1:16" ht="17.100000000000001" customHeight="1" x14ac:dyDescent="0.2">
      <c r="A12" s="35" t="s">
        <v>1015</v>
      </c>
      <c r="B12" s="35" t="s">
        <v>1016</v>
      </c>
      <c r="C12" s="35">
        <v>2021</v>
      </c>
      <c r="D12" s="36">
        <v>48127</v>
      </c>
      <c r="E12" s="37">
        <v>10013965</v>
      </c>
      <c r="F12" s="43">
        <v>4994072</v>
      </c>
      <c r="G12" s="38">
        <v>3449167141967</v>
      </c>
      <c r="H12" s="39">
        <v>1931</v>
      </c>
      <c r="I12" s="36">
        <v>222546266.00028008</v>
      </c>
      <c r="J12" s="37">
        <v>773013</v>
      </c>
      <c r="K12" s="38">
        <v>461125628000</v>
      </c>
      <c r="L12" s="40">
        <f t="shared" si="0"/>
        <v>50058</v>
      </c>
      <c r="M12" s="37">
        <f t="shared" si="0"/>
        <v>232560231.00028008</v>
      </c>
      <c r="N12" s="37">
        <f t="shared" si="0"/>
        <v>5767085</v>
      </c>
      <c r="O12" s="42">
        <f t="shared" si="0"/>
        <v>3910292769967</v>
      </c>
    </row>
    <row r="13" spans="1:16" ht="17.100000000000001" customHeight="1" x14ac:dyDescent="0.2">
      <c r="A13" s="35" t="s">
        <v>1017</v>
      </c>
      <c r="B13" s="35" t="s">
        <v>1018</v>
      </c>
      <c r="C13" s="35">
        <v>2006</v>
      </c>
      <c r="D13" s="36">
        <v>7372</v>
      </c>
      <c r="E13" s="37">
        <v>2981406</v>
      </c>
      <c r="F13" s="37">
        <v>566263</v>
      </c>
      <c r="G13" s="38">
        <v>125094557000</v>
      </c>
      <c r="H13" s="39">
        <v>17239</v>
      </c>
      <c r="I13" s="36">
        <v>945372413</v>
      </c>
      <c r="J13" s="37">
        <v>1347836</v>
      </c>
      <c r="K13" s="38">
        <v>298346970000</v>
      </c>
      <c r="L13" s="40">
        <f t="shared" si="0"/>
        <v>24611</v>
      </c>
      <c r="M13" s="37">
        <f t="shared" si="0"/>
        <v>948353819</v>
      </c>
      <c r="N13" s="37">
        <f t="shared" si="0"/>
        <v>1914099</v>
      </c>
      <c r="O13" s="42">
        <f t="shared" si="0"/>
        <v>423441527000</v>
      </c>
    </row>
    <row r="14" spans="1:16" ht="17.100000000000001" customHeight="1" x14ac:dyDescent="0.2">
      <c r="A14" s="35" t="s">
        <v>1019</v>
      </c>
      <c r="B14" s="35" t="s">
        <v>1020</v>
      </c>
      <c r="C14" s="35">
        <v>2011</v>
      </c>
      <c r="D14" s="36">
        <v>1158</v>
      </c>
      <c r="E14" s="37">
        <v>375130</v>
      </c>
      <c r="F14" s="37">
        <v>114388</v>
      </c>
      <c r="G14" s="38">
        <v>19373848000</v>
      </c>
      <c r="H14" s="39">
        <v>2500</v>
      </c>
      <c r="I14" s="36">
        <v>220037035</v>
      </c>
      <c r="J14" s="37">
        <v>157419</v>
      </c>
      <c r="K14" s="38">
        <v>48543515000</v>
      </c>
      <c r="L14" s="40">
        <f t="shared" si="0"/>
        <v>3658</v>
      </c>
      <c r="M14" s="37">
        <f t="shared" si="0"/>
        <v>220412165</v>
      </c>
      <c r="N14" s="37">
        <f t="shared" si="0"/>
        <v>271807</v>
      </c>
      <c r="O14" s="42">
        <f t="shared" si="0"/>
        <v>67917363000</v>
      </c>
    </row>
    <row r="15" spans="1:16" ht="17.100000000000001" customHeight="1" x14ac:dyDescent="0.2">
      <c r="A15" s="35" t="s">
        <v>1021</v>
      </c>
      <c r="B15" s="35" t="s">
        <v>1022</v>
      </c>
      <c r="C15" s="35">
        <v>2011</v>
      </c>
      <c r="D15" s="36">
        <v>1140</v>
      </c>
      <c r="E15" s="37">
        <v>359940</v>
      </c>
      <c r="F15" s="37">
        <v>151775</v>
      </c>
      <c r="G15" s="38">
        <v>16835523000</v>
      </c>
      <c r="H15" s="39">
        <v>1849</v>
      </c>
      <c r="I15" s="36">
        <v>214132162</v>
      </c>
      <c r="J15" s="37">
        <v>156705</v>
      </c>
      <c r="K15" s="38">
        <v>35862071000</v>
      </c>
      <c r="L15" s="40">
        <f t="shared" si="0"/>
        <v>2989</v>
      </c>
      <c r="M15" s="37">
        <f t="shared" si="0"/>
        <v>214492102</v>
      </c>
      <c r="N15" s="37">
        <f t="shared" si="0"/>
        <v>308480</v>
      </c>
      <c r="O15" s="42">
        <f t="shared" si="0"/>
        <v>52697594000</v>
      </c>
    </row>
    <row r="16" spans="1:16" ht="17.100000000000001" customHeight="1" x14ac:dyDescent="0.2">
      <c r="A16" s="35" t="s">
        <v>1023</v>
      </c>
      <c r="B16" s="35" t="s">
        <v>1024</v>
      </c>
      <c r="C16" s="35">
        <v>2006</v>
      </c>
      <c r="D16" s="36">
        <v>2175</v>
      </c>
      <c r="E16" s="37">
        <v>747100</v>
      </c>
      <c r="F16" s="37">
        <v>205145</v>
      </c>
      <c r="G16" s="38">
        <v>40453120000</v>
      </c>
      <c r="H16" s="39">
        <v>2242</v>
      </c>
      <c r="I16" s="36">
        <v>281478983</v>
      </c>
      <c r="J16" s="37">
        <v>167820</v>
      </c>
      <c r="K16" s="38">
        <v>36107361000</v>
      </c>
      <c r="L16" s="40">
        <f t="shared" si="0"/>
        <v>4417</v>
      </c>
      <c r="M16" s="37">
        <f t="shared" si="0"/>
        <v>282226083</v>
      </c>
      <c r="N16" s="37">
        <f t="shared" si="0"/>
        <v>372965</v>
      </c>
      <c r="O16" s="42">
        <f t="shared" si="0"/>
        <v>76560481000</v>
      </c>
    </row>
    <row r="17" spans="1:15" ht="17.100000000000001" customHeight="1" x14ac:dyDescent="0.2">
      <c r="A17" s="35" t="s">
        <v>1025</v>
      </c>
      <c r="B17" s="35" t="s">
        <v>1026</v>
      </c>
      <c r="C17" s="35">
        <v>2014</v>
      </c>
      <c r="D17" s="36">
        <v>12036</v>
      </c>
      <c r="E17" s="37">
        <v>2871332</v>
      </c>
      <c r="F17" s="37">
        <v>1508221</v>
      </c>
      <c r="G17" s="38">
        <v>579231350000</v>
      </c>
      <c r="H17" s="39">
        <v>6215</v>
      </c>
      <c r="I17" s="36">
        <v>409326403</v>
      </c>
      <c r="J17" s="37">
        <v>258924</v>
      </c>
      <c r="K17" s="38">
        <v>223259592000</v>
      </c>
      <c r="L17" s="40">
        <f t="shared" si="0"/>
        <v>18251</v>
      </c>
      <c r="M17" s="37">
        <f t="shared" si="0"/>
        <v>412197735</v>
      </c>
      <c r="N17" s="37">
        <f t="shared" si="0"/>
        <v>1767145</v>
      </c>
      <c r="O17" s="42">
        <f t="shared" si="0"/>
        <v>802490942000</v>
      </c>
    </row>
    <row r="18" spans="1:15" ht="17.100000000000001" customHeight="1" x14ac:dyDescent="0.2">
      <c r="A18" s="35" t="s">
        <v>1027</v>
      </c>
      <c r="B18" s="35" t="s">
        <v>1028</v>
      </c>
      <c r="C18" s="35">
        <v>2006</v>
      </c>
      <c r="D18" s="36">
        <v>7546</v>
      </c>
      <c r="E18" s="37">
        <v>2309465</v>
      </c>
      <c r="F18" s="37">
        <v>610704</v>
      </c>
      <c r="G18" s="38">
        <v>145931303000</v>
      </c>
      <c r="H18" s="39">
        <v>4477</v>
      </c>
      <c r="I18" s="36">
        <v>161094158</v>
      </c>
      <c r="J18" s="37">
        <v>349807</v>
      </c>
      <c r="K18" s="38">
        <v>149821204000</v>
      </c>
      <c r="L18" s="40">
        <f t="shared" si="0"/>
        <v>12023</v>
      </c>
      <c r="M18" s="37">
        <f t="shared" si="0"/>
        <v>163403623</v>
      </c>
      <c r="N18" s="37">
        <f t="shared" si="0"/>
        <v>960511</v>
      </c>
      <c r="O18" s="42">
        <f t="shared" si="0"/>
        <v>295752507000</v>
      </c>
    </row>
    <row r="19" spans="1:15" ht="17.100000000000001" customHeight="1" x14ac:dyDescent="0.2">
      <c r="A19" s="35" t="s">
        <v>1029</v>
      </c>
      <c r="B19" s="35" t="s">
        <v>1030</v>
      </c>
      <c r="C19" s="35">
        <v>2004</v>
      </c>
      <c r="D19" s="36">
        <v>2722</v>
      </c>
      <c r="E19" s="37">
        <v>1860230</v>
      </c>
      <c r="F19" s="37">
        <v>270958</v>
      </c>
      <c r="G19" s="38">
        <v>36518691000</v>
      </c>
      <c r="H19" s="39">
        <v>6704</v>
      </c>
      <c r="I19" s="36">
        <v>216537436</v>
      </c>
      <c r="J19" s="37">
        <v>392084</v>
      </c>
      <c r="K19" s="38">
        <v>72578476000</v>
      </c>
      <c r="L19" s="40">
        <f t="shared" si="0"/>
        <v>9426</v>
      </c>
      <c r="M19" s="37">
        <f t="shared" si="0"/>
        <v>218397666</v>
      </c>
      <c r="N19" s="37">
        <f t="shared" si="0"/>
        <v>663042</v>
      </c>
      <c r="O19" s="42">
        <f t="shared" si="0"/>
        <v>109097167000</v>
      </c>
    </row>
    <row r="20" spans="1:15" ht="17.100000000000001" customHeight="1" x14ac:dyDescent="0.2">
      <c r="A20" s="35" t="s">
        <v>1031</v>
      </c>
      <c r="B20" s="35" t="s">
        <v>1032</v>
      </c>
      <c r="C20" s="35">
        <v>2009</v>
      </c>
      <c r="D20" s="36">
        <v>4096</v>
      </c>
      <c r="E20" s="37">
        <v>3442826</v>
      </c>
      <c r="F20" s="37">
        <v>346673</v>
      </c>
      <c r="G20" s="38">
        <v>58022768000</v>
      </c>
      <c r="H20" s="39">
        <v>1486</v>
      </c>
      <c r="I20" s="36">
        <v>232853681</v>
      </c>
      <c r="J20" s="37">
        <v>211547</v>
      </c>
      <c r="K20" s="38">
        <v>72314592000</v>
      </c>
      <c r="L20" s="40">
        <f t="shared" si="0"/>
        <v>5582</v>
      </c>
      <c r="M20" s="37">
        <f t="shared" si="0"/>
        <v>236296507</v>
      </c>
      <c r="N20" s="37">
        <f t="shared" si="0"/>
        <v>558220</v>
      </c>
      <c r="O20" s="42">
        <f t="shared" si="0"/>
        <v>130337360000</v>
      </c>
    </row>
    <row r="21" spans="1:15" ht="17.100000000000001" customHeight="1" x14ac:dyDescent="0.2">
      <c r="A21" s="35" t="s">
        <v>1033</v>
      </c>
      <c r="B21" s="35" t="s">
        <v>1034</v>
      </c>
      <c r="C21" s="35">
        <v>2004</v>
      </c>
      <c r="D21" s="36">
        <v>3195</v>
      </c>
      <c r="E21" s="37">
        <v>784180.8</v>
      </c>
      <c r="F21" s="37">
        <v>240581</v>
      </c>
      <c r="G21" s="38">
        <v>50468260000</v>
      </c>
      <c r="H21" s="39">
        <v>1682</v>
      </c>
      <c r="I21" s="36">
        <v>226917067</v>
      </c>
      <c r="J21" s="37">
        <v>249955</v>
      </c>
      <c r="K21" s="38">
        <v>201323783000</v>
      </c>
      <c r="L21" s="40">
        <f t="shared" si="0"/>
        <v>4877</v>
      </c>
      <c r="M21" s="37">
        <f t="shared" si="0"/>
        <v>227701247.80000001</v>
      </c>
      <c r="N21" s="37">
        <f t="shared" si="0"/>
        <v>490536</v>
      </c>
      <c r="O21" s="42">
        <f t="shared" si="0"/>
        <v>251792043000</v>
      </c>
    </row>
    <row r="22" spans="1:15" ht="17.100000000000001" customHeight="1" x14ac:dyDescent="0.2">
      <c r="A22" s="35" t="s">
        <v>1035</v>
      </c>
      <c r="B22" s="35" t="s">
        <v>1036</v>
      </c>
      <c r="C22" s="35">
        <v>2014</v>
      </c>
      <c r="D22" s="36">
        <v>11678</v>
      </c>
      <c r="E22" s="37">
        <v>1911931</v>
      </c>
      <c r="F22" s="37">
        <v>1097349</v>
      </c>
      <c r="G22" s="38">
        <v>381861931000</v>
      </c>
      <c r="H22" s="39">
        <v>3884</v>
      </c>
      <c r="I22" s="36">
        <v>360007333</v>
      </c>
      <c r="J22" s="37">
        <v>330010</v>
      </c>
      <c r="K22" s="38">
        <v>314489041000</v>
      </c>
      <c r="L22" s="40">
        <f t="shared" si="0"/>
        <v>15562</v>
      </c>
      <c r="M22" s="37">
        <f t="shared" si="0"/>
        <v>361919264</v>
      </c>
      <c r="N22" s="37">
        <f t="shared" si="0"/>
        <v>1427359</v>
      </c>
      <c r="O22" s="42">
        <f t="shared" si="0"/>
        <v>696350972000</v>
      </c>
    </row>
    <row r="23" spans="1:15" ht="17.100000000000001" customHeight="1" x14ac:dyDescent="0.2">
      <c r="A23" s="35" t="s">
        <v>1037</v>
      </c>
      <c r="B23" s="35" t="s">
        <v>1038</v>
      </c>
      <c r="C23" s="35">
        <v>2007</v>
      </c>
      <c r="D23" s="36">
        <v>2724</v>
      </c>
      <c r="E23" s="37">
        <v>579413</v>
      </c>
      <c r="F23" s="37">
        <v>263077</v>
      </c>
      <c r="G23" s="38">
        <v>74343873000</v>
      </c>
      <c r="H23" s="39">
        <v>3742</v>
      </c>
      <c r="I23" s="36">
        <v>258321314</v>
      </c>
      <c r="J23" s="37">
        <v>399051</v>
      </c>
      <c r="K23" s="38">
        <v>140949733000</v>
      </c>
      <c r="L23" s="40">
        <f t="shared" si="0"/>
        <v>6466</v>
      </c>
      <c r="M23" s="37">
        <f t="shared" si="0"/>
        <v>258900727</v>
      </c>
      <c r="N23" s="37">
        <f t="shared" si="0"/>
        <v>662128</v>
      </c>
      <c r="O23" s="42">
        <f t="shared" si="0"/>
        <v>215293606000</v>
      </c>
    </row>
    <row r="24" spans="1:15" ht="17.100000000000001" customHeight="1" x14ac:dyDescent="0.2">
      <c r="A24" s="35" t="s">
        <v>1039</v>
      </c>
      <c r="B24" s="35" t="s">
        <v>1040</v>
      </c>
      <c r="C24" s="35">
        <v>2002</v>
      </c>
      <c r="D24" s="36">
        <v>11072</v>
      </c>
      <c r="E24" s="37">
        <v>3934438</v>
      </c>
      <c r="F24" s="37">
        <v>1097539</v>
      </c>
      <c r="G24" s="38">
        <v>609804424000</v>
      </c>
      <c r="H24" s="39">
        <v>4653</v>
      </c>
      <c r="I24" s="36">
        <v>208945057</v>
      </c>
      <c r="J24" s="37">
        <v>389863</v>
      </c>
      <c r="K24" s="38">
        <v>106164314000</v>
      </c>
      <c r="L24" s="40">
        <f t="shared" si="0"/>
        <v>15725</v>
      </c>
      <c r="M24" s="37">
        <f t="shared" si="0"/>
        <v>212879495</v>
      </c>
      <c r="N24" s="37">
        <f t="shared" si="0"/>
        <v>1487402</v>
      </c>
      <c r="O24" s="42">
        <f t="shared" si="0"/>
        <v>715968738000</v>
      </c>
    </row>
    <row r="25" spans="1:15" ht="17.100000000000001" customHeight="1" x14ac:dyDescent="0.2">
      <c r="A25" s="35" t="s">
        <v>1041</v>
      </c>
      <c r="B25" s="35" t="s">
        <v>1042</v>
      </c>
      <c r="C25" s="35">
        <v>2010</v>
      </c>
      <c r="D25" s="36">
        <v>10350</v>
      </c>
      <c r="E25" s="37">
        <v>3304888</v>
      </c>
      <c r="F25" s="37">
        <v>1048825</v>
      </c>
      <c r="G25" s="38">
        <v>343821193000</v>
      </c>
      <c r="H25" s="39">
        <v>3591</v>
      </c>
      <c r="I25" s="36">
        <v>506454279</v>
      </c>
      <c r="J25" s="37">
        <v>431255</v>
      </c>
      <c r="K25" s="38">
        <v>130385632000</v>
      </c>
      <c r="L25" s="40">
        <f t="shared" si="0"/>
        <v>13941</v>
      </c>
      <c r="M25" s="37">
        <f t="shared" si="0"/>
        <v>509759167</v>
      </c>
      <c r="N25" s="37">
        <f t="shared" si="0"/>
        <v>1480080</v>
      </c>
      <c r="O25" s="42">
        <f t="shared" si="0"/>
        <v>474206825000</v>
      </c>
    </row>
    <row r="26" spans="1:15" ht="17.100000000000001" customHeight="1" x14ac:dyDescent="0.2">
      <c r="A26" s="35" t="s">
        <v>1043</v>
      </c>
      <c r="B26" s="35" t="s">
        <v>1044</v>
      </c>
      <c r="C26" s="35">
        <v>2006</v>
      </c>
      <c r="D26" s="36">
        <v>3782</v>
      </c>
      <c r="E26" s="37">
        <v>1589047</v>
      </c>
      <c r="F26" s="37">
        <v>301680</v>
      </c>
      <c r="G26" s="38">
        <v>52879541000</v>
      </c>
      <c r="H26" s="39">
        <v>1846</v>
      </c>
      <c r="I26" s="36">
        <v>176884040</v>
      </c>
      <c r="J26" s="37">
        <v>146000</v>
      </c>
      <c r="K26" s="38">
        <v>69317294000</v>
      </c>
      <c r="L26" s="40">
        <f t="shared" si="0"/>
        <v>5628</v>
      </c>
      <c r="M26" s="37">
        <f t="shared" si="0"/>
        <v>178473087</v>
      </c>
      <c r="N26" s="37">
        <f t="shared" si="0"/>
        <v>447680</v>
      </c>
      <c r="O26" s="42">
        <f t="shared" si="0"/>
        <v>122196835000</v>
      </c>
    </row>
    <row r="27" spans="1:15" ht="17.100000000000001" customHeight="1" x14ac:dyDescent="0.2">
      <c r="A27" s="35" t="s">
        <v>1045</v>
      </c>
      <c r="B27" s="35" t="s">
        <v>1046</v>
      </c>
      <c r="C27" s="35">
        <v>2009</v>
      </c>
      <c r="D27" s="36">
        <v>3517</v>
      </c>
      <c r="E27" s="37">
        <v>1604219</v>
      </c>
      <c r="F27" s="37">
        <v>389699</v>
      </c>
      <c r="G27" s="38">
        <v>106926231000</v>
      </c>
      <c r="H27" s="39">
        <v>2710</v>
      </c>
      <c r="I27" s="36">
        <v>240108845</v>
      </c>
      <c r="J27" s="37">
        <v>186144</v>
      </c>
      <c r="K27" s="38">
        <v>69068560000</v>
      </c>
      <c r="L27" s="40">
        <f t="shared" si="0"/>
        <v>6227</v>
      </c>
      <c r="M27" s="37">
        <f t="shared" si="0"/>
        <v>241713064</v>
      </c>
      <c r="N27" s="37">
        <f t="shared" si="0"/>
        <v>575843</v>
      </c>
      <c r="O27" s="42">
        <f t="shared" si="0"/>
        <v>175994791000</v>
      </c>
    </row>
    <row r="28" spans="1:15" ht="17.100000000000001" customHeight="1" x14ac:dyDescent="0.2">
      <c r="A28" s="35" t="s">
        <v>1047</v>
      </c>
      <c r="B28" s="35" t="s">
        <v>1048</v>
      </c>
      <c r="C28" s="35">
        <v>2009</v>
      </c>
      <c r="D28" s="36">
        <v>49917</v>
      </c>
      <c r="E28" s="37">
        <v>9540631</v>
      </c>
      <c r="F28" s="37">
        <v>6308532</v>
      </c>
      <c r="G28" s="38">
        <v>3161566595000</v>
      </c>
      <c r="H28" s="39">
        <v>12874</v>
      </c>
      <c r="I28" s="36">
        <v>919890137</v>
      </c>
      <c r="J28" s="37">
        <v>1059114</v>
      </c>
      <c r="K28" s="38">
        <v>395693718000</v>
      </c>
      <c r="L28" s="40">
        <f t="shared" si="0"/>
        <v>62791</v>
      </c>
      <c r="M28" s="37">
        <f t="shared" si="0"/>
        <v>929430768</v>
      </c>
      <c r="N28" s="37">
        <f t="shared" si="0"/>
        <v>7367646</v>
      </c>
      <c r="O28" s="42">
        <f t="shared" si="0"/>
        <v>3557260313000</v>
      </c>
    </row>
    <row r="29" spans="1:15" ht="17.100000000000001" customHeight="1" x14ac:dyDescent="0.2">
      <c r="A29" s="35" t="s">
        <v>1049</v>
      </c>
      <c r="B29" s="35" t="s">
        <v>1050</v>
      </c>
      <c r="C29" s="35">
        <v>2009</v>
      </c>
      <c r="D29" s="36">
        <v>1711</v>
      </c>
      <c r="E29" s="37">
        <v>889913</v>
      </c>
      <c r="F29" s="37">
        <v>201849</v>
      </c>
      <c r="G29" s="38">
        <v>60318164000</v>
      </c>
      <c r="H29" s="39">
        <v>1775</v>
      </c>
      <c r="I29" s="36">
        <v>187767486</v>
      </c>
      <c r="J29" s="37">
        <v>129744</v>
      </c>
      <c r="K29" s="38">
        <v>42078116000</v>
      </c>
      <c r="L29" s="40">
        <f t="shared" si="0"/>
        <v>3486</v>
      </c>
      <c r="M29" s="37">
        <f t="shared" si="0"/>
        <v>188657399</v>
      </c>
      <c r="N29" s="37">
        <f t="shared" si="0"/>
        <v>331593</v>
      </c>
      <c r="O29" s="42">
        <f t="shared" si="0"/>
        <v>102396280000</v>
      </c>
    </row>
    <row r="30" spans="1:15" ht="17.100000000000001" customHeight="1" x14ac:dyDescent="0.2">
      <c r="A30" s="35" t="s">
        <v>1051</v>
      </c>
      <c r="B30" s="35" t="s">
        <v>1052</v>
      </c>
      <c r="C30" s="35">
        <v>2015</v>
      </c>
      <c r="D30" s="36">
        <v>26500</v>
      </c>
      <c r="E30" s="37">
        <v>6385892.4700000007</v>
      </c>
      <c r="F30" s="37">
        <v>2527831</v>
      </c>
      <c r="G30" s="38">
        <v>1193925025000</v>
      </c>
      <c r="H30" s="39">
        <v>9451</v>
      </c>
      <c r="I30" s="36">
        <v>227956567.5999999</v>
      </c>
      <c r="J30" s="37">
        <v>3276409</v>
      </c>
      <c r="K30" s="38">
        <v>1986283231000</v>
      </c>
      <c r="L30" s="40">
        <f t="shared" si="0"/>
        <v>35951</v>
      </c>
      <c r="M30" s="37">
        <f t="shared" si="0"/>
        <v>234342460.0699999</v>
      </c>
      <c r="N30" s="37">
        <f t="shared" si="0"/>
        <v>5804240</v>
      </c>
      <c r="O30" s="42">
        <f t="shared" si="0"/>
        <v>3180208256000</v>
      </c>
    </row>
    <row r="31" spans="1:15" ht="18" customHeight="1" x14ac:dyDescent="0.2">
      <c r="A31" s="218" t="s">
        <v>1053</v>
      </c>
      <c r="B31" s="219"/>
      <c r="C31" s="220"/>
      <c r="D31" s="44">
        <f>SUM(D7:D30)</f>
        <v>244027</v>
      </c>
      <c r="E31" s="44">
        <f t="shared" ref="E31:O31" si="1">SUM(E7:E30)</f>
        <v>63620378.269999996</v>
      </c>
      <c r="F31" s="44">
        <f t="shared" si="1"/>
        <v>25375063</v>
      </c>
      <c r="G31" s="44">
        <f t="shared" si="1"/>
        <v>11742011968967</v>
      </c>
      <c r="H31" s="44">
        <f t="shared" si="1"/>
        <v>114381</v>
      </c>
      <c r="I31" s="44">
        <f t="shared" si="1"/>
        <v>7572187782.6002808</v>
      </c>
      <c r="J31" s="44">
        <f t="shared" si="1"/>
        <v>13146074</v>
      </c>
      <c r="K31" s="44">
        <f t="shared" si="1"/>
        <v>6237128240000</v>
      </c>
      <c r="L31" s="44">
        <f t="shared" si="1"/>
        <v>358408</v>
      </c>
      <c r="M31" s="44">
        <f t="shared" si="1"/>
        <v>7635808160.8702803</v>
      </c>
      <c r="N31" s="44">
        <f t="shared" si="1"/>
        <v>38521137</v>
      </c>
      <c r="O31" s="44">
        <f t="shared" si="1"/>
        <v>17979140208967</v>
      </c>
    </row>
    <row r="32" spans="1:15" ht="15.75" x14ac:dyDescent="0.2">
      <c r="A32" s="34" t="s">
        <v>995</v>
      </c>
    </row>
    <row r="35" spans="1:16" ht="16.5" x14ac:dyDescent="0.3">
      <c r="A35" s="208" t="s">
        <v>1054</v>
      </c>
      <c r="B35" s="208"/>
      <c r="C35" s="208"/>
      <c r="D35" s="208"/>
      <c r="E35" s="208"/>
      <c r="F35" s="208"/>
      <c r="G35" s="208"/>
      <c r="H35" s="208"/>
      <c r="I35" s="208"/>
      <c r="J35" s="208"/>
      <c r="K35" s="14"/>
      <c r="L35" s="14"/>
      <c r="M35" s="45"/>
      <c r="N35" s="14"/>
      <c r="O35" s="46"/>
      <c r="P35" s="14"/>
    </row>
    <row r="36" spans="1:16" ht="15.75" x14ac:dyDescent="0.3">
      <c r="A36" s="14"/>
      <c r="B36" s="14"/>
      <c r="C36" s="14"/>
      <c r="D36" s="14"/>
      <c r="E36" s="14"/>
      <c r="F36" s="14"/>
      <c r="G36" s="14"/>
      <c r="H36" s="14"/>
      <c r="I36" s="14"/>
      <c r="J36" s="14"/>
      <c r="K36" s="14"/>
      <c r="L36" s="14"/>
      <c r="M36" s="14"/>
      <c r="N36" s="14"/>
      <c r="O36" s="14"/>
      <c r="P36" s="14"/>
    </row>
    <row r="37" spans="1:16" ht="18.75" customHeight="1" x14ac:dyDescent="0.2">
      <c r="A37" s="221" t="s">
        <v>435</v>
      </c>
      <c r="B37" s="212" t="s">
        <v>16</v>
      </c>
      <c r="C37" s="222" t="s">
        <v>996</v>
      </c>
      <c r="D37" s="222"/>
      <c r="E37" s="222"/>
      <c r="F37" s="222"/>
      <c r="G37" s="222"/>
      <c r="H37" s="223" t="s">
        <v>997</v>
      </c>
      <c r="I37" s="223"/>
      <c r="J37" s="223"/>
      <c r="K37" s="223"/>
      <c r="L37" s="223"/>
      <c r="M37" s="222" t="s">
        <v>998</v>
      </c>
      <c r="N37" s="222"/>
      <c r="O37" s="222"/>
      <c r="P37" s="222"/>
    </row>
    <row r="38" spans="1:16" ht="18.75" customHeight="1" x14ac:dyDescent="0.2">
      <c r="A38" s="221"/>
      <c r="B38" s="212"/>
      <c r="C38" s="47" t="s">
        <v>999</v>
      </c>
      <c r="D38" s="48" t="s">
        <v>1004</v>
      </c>
      <c r="E38" s="48" t="s">
        <v>1055</v>
      </c>
      <c r="F38" s="48" t="s">
        <v>1056</v>
      </c>
      <c r="G38" s="48" t="s">
        <v>1055</v>
      </c>
      <c r="H38" s="47" t="s">
        <v>999</v>
      </c>
      <c r="I38" s="48" t="s">
        <v>1004</v>
      </c>
      <c r="J38" s="48" t="s">
        <v>1055</v>
      </c>
      <c r="K38" s="48" t="s">
        <v>1056</v>
      </c>
      <c r="L38" s="48" t="s">
        <v>1055</v>
      </c>
      <c r="M38" s="48" t="s">
        <v>1004</v>
      </c>
      <c r="N38" s="48" t="s">
        <v>1055</v>
      </c>
      <c r="O38" s="48" t="s">
        <v>1056</v>
      </c>
      <c r="P38" s="48" t="s">
        <v>1055</v>
      </c>
    </row>
    <row r="39" spans="1:16" ht="15" customHeight="1" x14ac:dyDescent="0.2">
      <c r="A39" s="49">
        <v>76020</v>
      </c>
      <c r="B39" s="50" t="s">
        <v>30</v>
      </c>
      <c r="C39" s="47">
        <v>2012</v>
      </c>
      <c r="D39" s="51">
        <v>2704</v>
      </c>
      <c r="E39" s="52">
        <v>5.3236415755931509E-3</v>
      </c>
      <c r="F39" s="53">
        <v>41482</v>
      </c>
      <c r="G39" s="52">
        <v>2.359337538151117E-3</v>
      </c>
      <c r="H39" s="54">
        <v>1994</v>
      </c>
      <c r="I39" s="51">
        <v>1446</v>
      </c>
      <c r="J39" s="52">
        <v>8.9125021572446436E-3</v>
      </c>
      <c r="K39" s="53">
        <v>83866</v>
      </c>
      <c r="L39" s="52">
        <v>1.1989683262550274E-2</v>
      </c>
      <c r="M39" s="51">
        <v>4150</v>
      </c>
      <c r="N39" s="52">
        <v>6.1924863504171351E-3</v>
      </c>
      <c r="O39" s="53">
        <v>125348</v>
      </c>
      <c r="P39" s="52">
        <v>5.100236193326408E-3</v>
      </c>
    </row>
    <row r="40" spans="1:16" ht="15" customHeight="1" x14ac:dyDescent="0.2">
      <c r="A40" s="49">
        <v>76036</v>
      </c>
      <c r="B40" s="50" t="s">
        <v>37</v>
      </c>
      <c r="C40" s="47">
        <v>2009</v>
      </c>
      <c r="D40" s="51">
        <v>4306</v>
      </c>
      <c r="E40" s="52">
        <v>8.4776629528491524E-3</v>
      </c>
      <c r="F40" s="53">
        <v>94644</v>
      </c>
      <c r="G40" s="52">
        <v>5.3829888134799267E-3</v>
      </c>
      <c r="H40" s="54">
        <v>2009</v>
      </c>
      <c r="I40" s="51">
        <v>2434</v>
      </c>
      <c r="J40" s="52">
        <v>1.5002095609082616E-2</v>
      </c>
      <c r="K40" s="53">
        <v>103606</v>
      </c>
      <c r="L40" s="52">
        <v>1.4811760714708985E-2</v>
      </c>
      <c r="M40" s="51">
        <v>6740</v>
      </c>
      <c r="N40" s="52">
        <v>1.0057194699231685E-2</v>
      </c>
      <c r="O40" s="53">
        <v>198250</v>
      </c>
      <c r="P40" s="52">
        <v>8.0665174181236282E-3</v>
      </c>
    </row>
    <row r="41" spans="1:16" ht="15" customHeight="1" x14ac:dyDescent="0.2">
      <c r="A41" s="49">
        <v>76041</v>
      </c>
      <c r="B41" s="50" t="s">
        <v>43</v>
      </c>
      <c r="C41" s="47">
        <v>2012</v>
      </c>
      <c r="D41" s="51">
        <v>3498</v>
      </c>
      <c r="E41" s="52">
        <v>6.8868706477162875E-3</v>
      </c>
      <c r="F41" s="53">
        <v>56064</v>
      </c>
      <c r="G41" s="52">
        <v>3.1887059384529248E-3</v>
      </c>
      <c r="H41" s="54">
        <v>2012</v>
      </c>
      <c r="I41" s="51">
        <v>2233</v>
      </c>
      <c r="J41" s="52">
        <v>1.376322082788886E-2</v>
      </c>
      <c r="K41" s="53">
        <v>119659</v>
      </c>
      <c r="L41" s="52">
        <v>1.710673585855416E-2</v>
      </c>
      <c r="M41" s="51">
        <v>5731</v>
      </c>
      <c r="N41" s="52">
        <v>8.5515998251182168E-3</v>
      </c>
      <c r="O41" s="53">
        <v>175723</v>
      </c>
      <c r="P41" s="52">
        <v>7.1499250454725759E-3</v>
      </c>
    </row>
    <row r="42" spans="1:16" ht="15" customHeight="1" x14ac:dyDescent="0.2">
      <c r="A42" s="49">
        <v>76054</v>
      </c>
      <c r="B42" s="50" t="s">
        <v>48</v>
      </c>
      <c r="C42" s="47">
        <v>2012</v>
      </c>
      <c r="D42" s="51">
        <v>963</v>
      </c>
      <c r="E42" s="52">
        <v>1.8959566705977087E-3</v>
      </c>
      <c r="F42" s="53">
        <v>11329</v>
      </c>
      <c r="G42" s="52">
        <v>6.4435019935668494E-4</v>
      </c>
      <c r="H42" s="54">
        <v>2012</v>
      </c>
      <c r="I42" s="51">
        <v>963</v>
      </c>
      <c r="J42" s="52">
        <v>5.9355045487044207E-3</v>
      </c>
      <c r="K42" s="53">
        <v>26084</v>
      </c>
      <c r="L42" s="52">
        <v>3.729030813683273E-3</v>
      </c>
      <c r="M42" s="51">
        <v>1926</v>
      </c>
      <c r="N42" s="52">
        <v>2.8739105327478076E-3</v>
      </c>
      <c r="O42" s="53">
        <v>37413</v>
      </c>
      <c r="P42" s="52">
        <v>1.5222830575750783E-3</v>
      </c>
    </row>
    <row r="43" spans="1:16" ht="15" customHeight="1" x14ac:dyDescent="0.2">
      <c r="A43" s="49">
        <v>76100</v>
      </c>
      <c r="B43" s="50" t="s">
        <v>55</v>
      </c>
      <c r="C43" s="47">
        <v>2007</v>
      </c>
      <c r="D43" s="51">
        <v>3391</v>
      </c>
      <c r="E43" s="52">
        <v>6.6762087954276537E-3</v>
      </c>
      <c r="F43" s="53">
        <v>43287</v>
      </c>
      <c r="G43" s="52">
        <v>2.4619990360625669E-3</v>
      </c>
      <c r="H43" s="54">
        <v>2007</v>
      </c>
      <c r="I43" s="51">
        <v>4436</v>
      </c>
      <c r="J43" s="52">
        <v>2.7341534972017457E-2</v>
      </c>
      <c r="K43" s="53">
        <v>54227</v>
      </c>
      <c r="L43" s="52">
        <v>7.7524211751879638E-3</v>
      </c>
      <c r="M43" s="51">
        <v>7827</v>
      </c>
      <c r="N43" s="52">
        <v>1.167917847342528E-2</v>
      </c>
      <c r="O43" s="53">
        <v>97514</v>
      </c>
      <c r="P43" s="52">
        <v>3.9677093544055863E-3</v>
      </c>
    </row>
    <row r="44" spans="1:16" ht="15" customHeight="1" x14ac:dyDescent="0.2">
      <c r="A44" s="49">
        <v>76109</v>
      </c>
      <c r="B44" s="50" t="s">
        <v>61</v>
      </c>
      <c r="C44" s="47">
        <v>2008</v>
      </c>
      <c r="D44" s="51">
        <v>90251</v>
      </c>
      <c r="E44" s="52">
        <v>0.17768638159721059</v>
      </c>
      <c r="F44" s="53">
        <v>3430151</v>
      </c>
      <c r="G44" s="52">
        <v>0.19509387242241436</v>
      </c>
      <c r="H44" s="54">
        <v>2008</v>
      </c>
      <c r="I44" s="51">
        <v>5214</v>
      </c>
      <c r="J44" s="52">
        <v>3.2136781637533592E-2</v>
      </c>
      <c r="K44" s="53">
        <v>235621</v>
      </c>
      <c r="L44" s="52">
        <v>3.3684939784958845E-2</v>
      </c>
      <c r="M44" s="51">
        <v>95465</v>
      </c>
      <c r="N44" s="52">
        <v>0.14244956854037874</v>
      </c>
      <c r="O44" s="53">
        <v>3665772</v>
      </c>
      <c r="P44" s="52">
        <v>0.14915517623641808</v>
      </c>
    </row>
    <row r="45" spans="1:16" ht="15" customHeight="1" x14ac:dyDescent="0.2">
      <c r="A45" s="49">
        <v>76111</v>
      </c>
      <c r="B45" s="50" t="s">
        <v>41</v>
      </c>
      <c r="C45" s="47">
        <v>2007</v>
      </c>
      <c r="D45" s="51">
        <v>30528</v>
      </c>
      <c r="E45" s="52">
        <v>6.0103598380069422E-2</v>
      </c>
      <c r="F45" s="53">
        <v>1334522</v>
      </c>
      <c r="G45" s="52">
        <v>7.5902508318993908E-2</v>
      </c>
      <c r="H45" s="54">
        <v>2007</v>
      </c>
      <c r="I45" s="51">
        <v>4670</v>
      </c>
      <c r="J45" s="52">
        <v>2.87838071053475E-2</v>
      </c>
      <c r="K45" s="53">
        <v>204614</v>
      </c>
      <c r="L45" s="52">
        <v>2.9252105156839028E-2</v>
      </c>
      <c r="M45" s="51">
        <v>35198</v>
      </c>
      <c r="N45" s="52">
        <v>5.252123724385116E-2</v>
      </c>
      <c r="O45" s="53">
        <v>1539136</v>
      </c>
      <c r="P45" s="52">
        <v>6.2625308211153224E-2</v>
      </c>
    </row>
    <row r="46" spans="1:16" ht="15" customHeight="1" x14ac:dyDescent="0.2">
      <c r="A46" s="49">
        <v>76113</v>
      </c>
      <c r="B46" s="50" t="s">
        <v>69</v>
      </c>
      <c r="C46" s="47">
        <v>2006</v>
      </c>
      <c r="D46" s="51">
        <v>4366</v>
      </c>
      <c r="E46" s="52">
        <v>8.5957910943194153E-3</v>
      </c>
      <c r="F46" s="53">
        <v>95319</v>
      </c>
      <c r="G46" s="52">
        <v>5.4213802323664802E-3</v>
      </c>
      <c r="H46" s="54">
        <v>2006</v>
      </c>
      <c r="I46" s="51">
        <v>3463</v>
      </c>
      <c r="J46" s="52">
        <v>2.1344394862059614E-2</v>
      </c>
      <c r="K46" s="53">
        <v>210682</v>
      </c>
      <c r="L46" s="52">
        <v>3.0119600900491462E-2</v>
      </c>
      <c r="M46" s="51">
        <v>7829</v>
      </c>
      <c r="N46" s="52">
        <v>1.1682162804196566E-2</v>
      </c>
      <c r="O46" s="53">
        <v>306001</v>
      </c>
      <c r="P46" s="52">
        <v>1.2450756098175274E-2</v>
      </c>
    </row>
    <row r="47" spans="1:16" ht="15" customHeight="1" x14ac:dyDescent="0.2">
      <c r="A47" s="49">
        <v>76122</v>
      </c>
      <c r="B47" s="50" t="s">
        <v>76</v>
      </c>
      <c r="C47" s="47">
        <v>2005</v>
      </c>
      <c r="D47" s="51">
        <v>7189</v>
      </c>
      <c r="E47" s="52">
        <v>1.4153720150495252E-2</v>
      </c>
      <c r="F47" s="53">
        <v>96808</v>
      </c>
      <c r="G47" s="52">
        <v>5.5060688586214103E-3</v>
      </c>
      <c r="H47" s="54">
        <v>2005</v>
      </c>
      <c r="I47" s="51">
        <v>1528</v>
      </c>
      <c r="J47" s="52">
        <v>9.4179137595226947E-3</v>
      </c>
      <c r="K47" s="53">
        <v>59170</v>
      </c>
      <c r="L47" s="52">
        <v>8.4590842372963982E-3</v>
      </c>
      <c r="M47" s="51">
        <v>8717</v>
      </c>
      <c r="N47" s="52">
        <v>1.3007205666647268E-2</v>
      </c>
      <c r="O47" s="53">
        <v>155978</v>
      </c>
      <c r="P47" s="52">
        <v>6.3465283926561773E-3</v>
      </c>
    </row>
    <row r="48" spans="1:16" ht="15" customHeight="1" x14ac:dyDescent="0.2">
      <c r="A48" s="49">
        <v>76126</v>
      </c>
      <c r="B48" s="50" t="s">
        <v>450</v>
      </c>
      <c r="C48" s="47">
        <v>2006</v>
      </c>
      <c r="D48" s="51">
        <v>3995</v>
      </c>
      <c r="E48" s="52">
        <v>7.8653654195616259E-3</v>
      </c>
      <c r="F48" s="53">
        <v>63500</v>
      </c>
      <c r="G48" s="52">
        <v>3.6116371841424214E-3</v>
      </c>
      <c r="H48" s="54">
        <v>2006</v>
      </c>
      <c r="I48" s="51">
        <v>3866</v>
      </c>
      <c r="J48" s="52">
        <v>2.382830798057247E-2</v>
      </c>
      <c r="K48" s="53">
        <v>181053</v>
      </c>
      <c r="L48" s="52">
        <v>2.5883768436965097E-2</v>
      </c>
      <c r="M48" s="51">
        <v>7861</v>
      </c>
      <c r="N48" s="52">
        <v>1.1729912096537131E-2</v>
      </c>
      <c r="O48" s="53">
        <v>244553</v>
      </c>
      <c r="P48" s="52">
        <v>9.9505222403752213E-3</v>
      </c>
    </row>
    <row r="49" spans="1:16" ht="15" customHeight="1" x14ac:dyDescent="0.2">
      <c r="A49" s="49">
        <v>76130</v>
      </c>
      <c r="B49" s="50" t="s">
        <v>88</v>
      </c>
      <c r="C49" s="47">
        <v>2007</v>
      </c>
      <c r="D49" s="51">
        <v>14501</v>
      </c>
      <c r="E49" s="52">
        <v>2.8549602991004543E-2</v>
      </c>
      <c r="F49" s="53">
        <v>264940</v>
      </c>
      <c r="G49" s="52">
        <v>1.506877410341249E-2</v>
      </c>
      <c r="H49" s="54">
        <v>2007</v>
      </c>
      <c r="I49" s="51">
        <v>6460</v>
      </c>
      <c r="J49" s="52">
        <v>3.9816572569709822E-2</v>
      </c>
      <c r="K49" s="53">
        <v>499742</v>
      </c>
      <c r="L49" s="52">
        <v>7.1444307502365675E-2</v>
      </c>
      <c r="M49" s="51">
        <v>20961</v>
      </c>
      <c r="N49" s="52">
        <v>3.127727864845628E-2</v>
      </c>
      <c r="O49" s="53">
        <v>764682</v>
      </c>
      <c r="P49" s="52">
        <v>3.1113849545148106E-2</v>
      </c>
    </row>
    <row r="50" spans="1:16" ht="15" customHeight="1" x14ac:dyDescent="0.2">
      <c r="A50" s="49">
        <v>76147</v>
      </c>
      <c r="B50" s="50" t="s">
        <v>34</v>
      </c>
      <c r="C50" s="47">
        <v>2009</v>
      </c>
      <c r="D50" s="51">
        <v>40604</v>
      </c>
      <c r="E50" s="52">
        <v>7.9941250937642122E-2</v>
      </c>
      <c r="F50" s="53">
        <v>1516271</v>
      </c>
      <c r="G50" s="52">
        <v>8.6239696454123049E-2</v>
      </c>
      <c r="H50" s="54">
        <v>2009</v>
      </c>
      <c r="I50" s="51">
        <v>1753</v>
      </c>
      <c r="J50" s="52">
        <v>1.0804713887724662E-2</v>
      </c>
      <c r="K50" s="53">
        <v>246713</v>
      </c>
      <c r="L50" s="52">
        <v>3.527067854379088E-2</v>
      </c>
      <c r="M50" s="51">
        <v>42357</v>
      </c>
      <c r="N50" s="52">
        <v>6.3203649239667134E-2</v>
      </c>
      <c r="O50" s="53">
        <v>1762984</v>
      </c>
      <c r="P50" s="52">
        <v>7.1733372730760483E-2</v>
      </c>
    </row>
    <row r="51" spans="1:16" ht="15" customHeight="1" x14ac:dyDescent="0.2">
      <c r="A51" s="49">
        <v>76233</v>
      </c>
      <c r="B51" s="50" t="s">
        <v>95</v>
      </c>
      <c r="C51" s="47">
        <v>2006</v>
      </c>
      <c r="D51" s="51">
        <v>6425</v>
      </c>
      <c r="E51" s="52">
        <v>1.2649555149107247E-2</v>
      </c>
      <c r="F51" s="53">
        <v>80011</v>
      </c>
      <c r="G51" s="52">
        <v>4.5507197281955793E-3</v>
      </c>
      <c r="H51" s="54">
        <v>2006</v>
      </c>
      <c r="I51" s="51">
        <v>15181</v>
      </c>
      <c r="J51" s="52">
        <v>9.3568945538818074E-2</v>
      </c>
      <c r="K51" s="53">
        <v>220032</v>
      </c>
      <c r="L51" s="52">
        <v>3.1456299187101591E-2</v>
      </c>
      <c r="M51" s="51">
        <v>21606</v>
      </c>
      <c r="N51" s="52">
        <v>3.2239725322195809E-2</v>
      </c>
      <c r="O51" s="53">
        <v>300043</v>
      </c>
      <c r="P51" s="52">
        <v>1.2208333345200845E-2</v>
      </c>
    </row>
    <row r="52" spans="1:16" ht="15" customHeight="1" x14ac:dyDescent="0.2">
      <c r="A52" s="49">
        <v>76243</v>
      </c>
      <c r="B52" s="50" t="s">
        <v>100</v>
      </c>
      <c r="C52" s="47">
        <v>2011</v>
      </c>
      <c r="D52" s="51">
        <v>1160</v>
      </c>
      <c r="E52" s="52">
        <v>2.2838107350917364E-3</v>
      </c>
      <c r="F52" s="53">
        <v>14706</v>
      </c>
      <c r="G52" s="52">
        <v>8.3642104614170792E-4</v>
      </c>
      <c r="H52" s="54">
        <v>2011</v>
      </c>
      <c r="I52" s="51">
        <v>2329</v>
      </c>
      <c r="J52" s="52">
        <v>1.4354922215921698E-2</v>
      </c>
      <c r="K52" s="53">
        <v>39422</v>
      </c>
      <c r="L52" s="52">
        <v>5.6358630860689303E-3</v>
      </c>
      <c r="M52" s="51">
        <v>3489</v>
      </c>
      <c r="N52" s="52">
        <v>5.2061650305073211E-3</v>
      </c>
      <c r="O52" s="53">
        <v>54128</v>
      </c>
      <c r="P52" s="52">
        <v>2.2023932146693352E-3</v>
      </c>
    </row>
    <row r="53" spans="1:16" ht="15" customHeight="1" x14ac:dyDescent="0.2">
      <c r="A53" s="49">
        <v>76246</v>
      </c>
      <c r="B53" s="50" t="s">
        <v>105</v>
      </c>
      <c r="C53" s="47">
        <v>2011</v>
      </c>
      <c r="D53" s="51">
        <v>1127</v>
      </c>
      <c r="E53" s="52">
        <v>2.2188402572830921E-3</v>
      </c>
      <c r="F53" s="53">
        <v>12506</v>
      </c>
      <c r="G53" s="52">
        <v>7.1129345865960823E-4</v>
      </c>
      <c r="H53" s="54">
        <v>2011</v>
      </c>
      <c r="I53" s="51">
        <v>1825</v>
      </c>
      <c r="J53" s="52">
        <v>1.1248489928749291E-2</v>
      </c>
      <c r="K53" s="53">
        <v>28922</v>
      </c>
      <c r="L53" s="52">
        <v>4.1347580583249357E-3</v>
      </c>
      <c r="M53" s="51">
        <v>2952</v>
      </c>
      <c r="N53" s="52">
        <v>4.4048722184172008E-3</v>
      </c>
      <c r="O53" s="53">
        <v>41428</v>
      </c>
      <c r="P53" s="52">
        <v>1.6856478365600285E-3</v>
      </c>
    </row>
    <row r="54" spans="1:16" ht="15" customHeight="1" x14ac:dyDescent="0.2">
      <c r="A54" s="49">
        <v>76248</v>
      </c>
      <c r="B54" s="50" t="s">
        <v>110</v>
      </c>
      <c r="C54" s="47">
        <v>2005</v>
      </c>
      <c r="D54" s="51">
        <v>13084</v>
      </c>
      <c r="E54" s="52">
        <v>2.5759810049948515E-2</v>
      </c>
      <c r="F54" s="53">
        <v>188329</v>
      </c>
      <c r="G54" s="52">
        <v>1.0711433374052884E-2</v>
      </c>
      <c r="H54" s="54">
        <v>2005</v>
      </c>
      <c r="I54" s="51">
        <v>3904</v>
      </c>
      <c r="J54" s="52">
        <v>2.4062523113335468E-2</v>
      </c>
      <c r="K54" s="53">
        <v>239125</v>
      </c>
      <c r="L54" s="52">
        <v>3.4185879977074556E-2</v>
      </c>
      <c r="M54" s="51">
        <v>16988</v>
      </c>
      <c r="N54" s="52">
        <v>2.5348905571297899E-2</v>
      </c>
      <c r="O54" s="53">
        <v>427454</v>
      </c>
      <c r="P54" s="52">
        <v>1.7392510146010679E-2</v>
      </c>
    </row>
    <row r="55" spans="1:16" ht="15" customHeight="1" x14ac:dyDescent="0.2">
      <c r="A55" s="49">
        <v>76250</v>
      </c>
      <c r="B55" s="50" t="s">
        <v>115</v>
      </c>
      <c r="C55" s="47">
        <v>2006</v>
      </c>
      <c r="D55" s="51">
        <v>2124</v>
      </c>
      <c r="E55" s="52">
        <v>4.1817362080472827E-3</v>
      </c>
      <c r="F55" s="53">
        <v>30788</v>
      </c>
      <c r="G55" s="52">
        <v>1.7511037106358563E-3</v>
      </c>
      <c r="H55" s="54">
        <v>2006</v>
      </c>
      <c r="I55" s="51">
        <v>2151</v>
      </c>
      <c r="J55" s="52">
        <v>1.3257809225610808E-2</v>
      </c>
      <c r="K55" s="53">
        <v>28911</v>
      </c>
      <c r="L55" s="52">
        <v>4.133185472105394E-3</v>
      </c>
      <c r="M55" s="51">
        <v>4275</v>
      </c>
      <c r="N55" s="52">
        <v>6.3790070236224702E-3</v>
      </c>
      <c r="O55" s="53">
        <v>59699</v>
      </c>
      <c r="P55" s="52">
        <v>2.4290694746257877E-3</v>
      </c>
    </row>
    <row r="56" spans="1:16" ht="15" customHeight="1" x14ac:dyDescent="0.2">
      <c r="A56" s="49">
        <v>76275</v>
      </c>
      <c r="B56" s="50" t="s">
        <v>121</v>
      </c>
      <c r="C56" s="47">
        <v>2006</v>
      </c>
      <c r="D56" s="51">
        <v>11159</v>
      </c>
      <c r="E56" s="52">
        <v>2.1969865511110936E-2</v>
      </c>
      <c r="F56" s="53">
        <v>266490</v>
      </c>
      <c r="G56" s="52">
        <v>1.5156932176411243E-2</v>
      </c>
      <c r="H56" s="54">
        <v>2006</v>
      </c>
      <c r="I56" s="51">
        <v>4213</v>
      </c>
      <c r="J56" s="52">
        <v>2.596706195606617E-2</v>
      </c>
      <c r="K56" s="53">
        <v>140781</v>
      </c>
      <c r="L56" s="52">
        <v>2.0126387324840702E-2</v>
      </c>
      <c r="M56" s="51">
        <v>15372</v>
      </c>
      <c r="N56" s="52">
        <v>2.2937566308099323E-2</v>
      </c>
      <c r="O56" s="53">
        <v>407271</v>
      </c>
      <c r="P56" s="52">
        <v>1.6571291880941377E-2</v>
      </c>
    </row>
    <row r="57" spans="1:16" ht="15" customHeight="1" x14ac:dyDescent="0.2">
      <c r="A57" s="49">
        <v>76306</v>
      </c>
      <c r="B57" s="50" t="s">
        <v>124</v>
      </c>
      <c r="C57" s="47">
        <v>2010</v>
      </c>
      <c r="D57" s="51">
        <v>3699</v>
      </c>
      <c r="E57" s="52">
        <v>7.2825999216416665E-3</v>
      </c>
      <c r="F57" s="53">
        <v>102636</v>
      </c>
      <c r="G57" s="52">
        <v>5.8375432130967179E-3</v>
      </c>
      <c r="H57" s="54">
        <v>2010</v>
      </c>
      <c r="I57" s="51">
        <v>3022</v>
      </c>
      <c r="J57" s="52">
        <v>1.8626266610783759E-2</v>
      </c>
      <c r="K57" s="53">
        <v>132239</v>
      </c>
      <c r="L57" s="52">
        <v>1.8905202644175063E-2</v>
      </c>
      <c r="M57" s="51">
        <v>6721</v>
      </c>
      <c r="N57" s="52">
        <v>1.0028843556904473E-2</v>
      </c>
      <c r="O57" s="53">
        <v>234875</v>
      </c>
      <c r="P57" s="52">
        <v>9.5567378490884584E-3</v>
      </c>
    </row>
    <row r="58" spans="1:16" ht="15" customHeight="1" x14ac:dyDescent="0.2">
      <c r="A58" s="49">
        <v>76318</v>
      </c>
      <c r="B58" s="50" t="s">
        <v>127</v>
      </c>
      <c r="C58" s="47">
        <v>2006</v>
      </c>
      <c r="D58" s="51">
        <v>6876</v>
      </c>
      <c r="E58" s="52">
        <v>1.3537485012492051E-2</v>
      </c>
      <c r="F58" s="53">
        <v>103829</v>
      </c>
      <c r="G58" s="52">
        <v>5.9053964912176926E-3</v>
      </c>
      <c r="H58" s="54">
        <v>2006</v>
      </c>
      <c r="I58" s="51">
        <v>3158</v>
      </c>
      <c r="J58" s="52">
        <v>1.946451024383028E-2</v>
      </c>
      <c r="K58" s="53">
        <v>128833</v>
      </c>
      <c r="L58" s="52">
        <v>1.8418272765651628E-2</v>
      </c>
      <c r="M58" s="51">
        <v>10034</v>
      </c>
      <c r="N58" s="52">
        <v>1.4972387479538682E-2</v>
      </c>
      <c r="O58" s="53">
        <v>232662</v>
      </c>
      <c r="P58" s="52">
        <v>9.466693949737601E-3</v>
      </c>
    </row>
    <row r="59" spans="1:16" ht="15" customHeight="1" x14ac:dyDescent="0.2">
      <c r="A59" s="49">
        <v>76364</v>
      </c>
      <c r="B59" s="50" t="s">
        <v>133</v>
      </c>
      <c r="C59" s="47">
        <v>2006</v>
      </c>
      <c r="D59" s="51">
        <v>26286</v>
      </c>
      <c r="E59" s="52">
        <v>5.1751938778121884E-2</v>
      </c>
      <c r="F59" s="53">
        <v>755509</v>
      </c>
      <c r="G59" s="52">
        <v>4.2970462950460739E-2</v>
      </c>
      <c r="H59" s="54">
        <v>2006</v>
      </c>
      <c r="I59" s="51">
        <v>11657</v>
      </c>
      <c r="J59" s="52">
        <v>7.1848573753112599E-2</v>
      </c>
      <c r="K59" s="53">
        <v>328832</v>
      </c>
      <c r="L59" s="52">
        <v>4.7010606522201272E-2</v>
      </c>
      <c r="M59" s="51">
        <v>37943</v>
      </c>
      <c r="N59" s="52">
        <v>5.6617231227440327E-2</v>
      </c>
      <c r="O59" s="53">
        <v>1084341</v>
      </c>
      <c r="P59" s="52">
        <v>4.4120330712159359E-2</v>
      </c>
    </row>
    <row r="60" spans="1:16" ht="15" customHeight="1" x14ac:dyDescent="0.2">
      <c r="A60" s="49">
        <v>76377</v>
      </c>
      <c r="B60" s="50" t="s">
        <v>136</v>
      </c>
      <c r="C60" s="47">
        <v>2004</v>
      </c>
      <c r="D60" s="51">
        <v>2447</v>
      </c>
      <c r="E60" s="52">
        <v>4.8176593696288607E-3</v>
      </c>
      <c r="F60" s="53">
        <v>22676</v>
      </c>
      <c r="G60" s="52">
        <v>1.289724169883678E-3</v>
      </c>
      <c r="H60" s="54">
        <v>2004</v>
      </c>
      <c r="I60" s="51">
        <v>5991</v>
      </c>
      <c r="J60" s="52">
        <v>3.6925864746924386E-2</v>
      </c>
      <c r="K60" s="53">
        <v>57494</v>
      </c>
      <c r="L60" s="52">
        <v>8.2194792823917385E-3</v>
      </c>
      <c r="M60" s="51">
        <v>8438</v>
      </c>
      <c r="N60" s="52">
        <v>1.2590891524052961E-2</v>
      </c>
      <c r="O60" s="53">
        <v>80170</v>
      </c>
      <c r="P60" s="52">
        <v>3.2620060600805612E-3</v>
      </c>
    </row>
    <row r="61" spans="1:16" ht="15" customHeight="1" x14ac:dyDescent="0.2">
      <c r="A61" s="49">
        <v>76400</v>
      </c>
      <c r="B61" s="50" t="s">
        <v>139</v>
      </c>
      <c r="C61" s="47">
        <v>2006</v>
      </c>
      <c r="D61" s="51">
        <v>7223</v>
      </c>
      <c r="E61" s="52">
        <v>1.4220659430661734E-2</v>
      </c>
      <c r="F61" s="53">
        <v>122346</v>
      </c>
      <c r="G61" s="52">
        <v>6.9585726445840742E-3</v>
      </c>
      <c r="H61" s="54">
        <v>2006</v>
      </c>
      <c r="I61" s="51">
        <v>3864</v>
      </c>
      <c r="J61" s="52">
        <v>2.3815980868321786E-2</v>
      </c>
      <c r="K61" s="53">
        <v>70087</v>
      </c>
      <c r="L61" s="52">
        <v>1.0019804578999369E-2</v>
      </c>
      <c r="M61" s="51">
        <v>11087</v>
      </c>
      <c r="N61" s="52">
        <v>1.6543637630620427E-2</v>
      </c>
      <c r="O61" s="53">
        <v>192433</v>
      </c>
      <c r="P61" s="52">
        <v>7.8298317595045849E-3</v>
      </c>
    </row>
    <row r="62" spans="1:16" ht="15" customHeight="1" x14ac:dyDescent="0.2">
      <c r="A62" s="49">
        <v>76403</v>
      </c>
      <c r="B62" s="50" t="s">
        <v>143</v>
      </c>
      <c r="C62" s="47">
        <v>2004</v>
      </c>
      <c r="D62" s="51">
        <v>3940</v>
      </c>
      <c r="E62" s="52">
        <v>7.7570812898805526E-3</v>
      </c>
      <c r="F62" s="53">
        <v>42881</v>
      </c>
      <c r="G62" s="52">
        <v>2.4389073085545067E-3</v>
      </c>
      <c r="H62" s="54">
        <v>2004</v>
      </c>
      <c r="I62" s="51">
        <v>1387</v>
      </c>
      <c r="J62" s="52">
        <v>8.5488523458494611E-3</v>
      </c>
      <c r="K62" s="53">
        <v>66514</v>
      </c>
      <c r="L62" s="52">
        <v>9.5089999824156269E-3</v>
      </c>
      <c r="M62" s="51">
        <v>5327</v>
      </c>
      <c r="N62" s="52">
        <v>7.9487650093185737E-3</v>
      </c>
      <c r="O62" s="53">
        <v>109395</v>
      </c>
      <c r="P62" s="52">
        <v>4.4511307589187102E-3</v>
      </c>
    </row>
    <row r="63" spans="1:16" ht="15" customHeight="1" x14ac:dyDescent="0.2">
      <c r="A63" s="49">
        <v>76497</v>
      </c>
      <c r="B63" s="50" t="s">
        <v>147</v>
      </c>
      <c r="C63" s="47">
        <v>2009</v>
      </c>
      <c r="D63" s="51">
        <v>2995</v>
      </c>
      <c r="E63" s="52">
        <v>5.8965630617239225E-3</v>
      </c>
      <c r="F63" s="53">
        <v>35595</v>
      </c>
      <c r="G63" s="52">
        <v>2.0245074892842442E-3</v>
      </c>
      <c r="H63" s="54">
        <v>2009</v>
      </c>
      <c r="I63" s="51">
        <v>1648</v>
      </c>
      <c r="J63" s="52">
        <v>1.0157540494563744E-2</v>
      </c>
      <c r="K63" s="53">
        <v>174204</v>
      </c>
      <c r="L63" s="52">
        <v>2.4904619071725229E-2</v>
      </c>
      <c r="M63" s="51">
        <v>4643</v>
      </c>
      <c r="N63" s="52">
        <v>6.9281238855389777E-3</v>
      </c>
      <c r="O63" s="53">
        <v>209799</v>
      </c>
      <c r="P63" s="52">
        <v>8.5364302033035001E-3</v>
      </c>
    </row>
    <row r="64" spans="1:16" ht="15" customHeight="1" x14ac:dyDescent="0.2">
      <c r="A64" s="49">
        <v>76520</v>
      </c>
      <c r="B64" s="50" t="s">
        <v>152</v>
      </c>
      <c r="C64" s="47">
        <v>2008</v>
      </c>
      <c r="D64" s="51">
        <v>78578</v>
      </c>
      <c r="E64" s="52">
        <v>0.15470455167417108</v>
      </c>
      <c r="F64" s="53">
        <v>3042602</v>
      </c>
      <c r="G64" s="52">
        <v>0.17305156724009607</v>
      </c>
      <c r="H64" s="54">
        <v>2008</v>
      </c>
      <c r="I64" s="51">
        <v>12198</v>
      </c>
      <c r="J64" s="52">
        <v>7.5183057616922663E-2</v>
      </c>
      <c r="K64" s="53">
        <v>1513178</v>
      </c>
      <c r="L64" s="52">
        <v>0.2163275336830098</v>
      </c>
      <c r="M64" s="51">
        <v>90776</v>
      </c>
      <c r="N64" s="52">
        <v>0.13545280504710019</v>
      </c>
      <c r="O64" s="53">
        <v>4555780</v>
      </c>
      <c r="P64" s="52">
        <v>0.18536836682541871</v>
      </c>
    </row>
    <row r="65" spans="1:16" ht="15" customHeight="1" x14ac:dyDescent="0.2">
      <c r="A65" s="49">
        <v>76563</v>
      </c>
      <c r="B65" s="50" t="s">
        <v>157</v>
      </c>
      <c r="C65" s="47">
        <v>2006</v>
      </c>
      <c r="D65" s="51">
        <v>10348</v>
      </c>
      <c r="E65" s="52">
        <v>2.0373166798904559E-2</v>
      </c>
      <c r="F65" s="53">
        <v>175321</v>
      </c>
      <c r="G65" s="52">
        <v>9.9715880749769049E-3</v>
      </c>
      <c r="H65" s="54">
        <v>2006</v>
      </c>
      <c r="I65" s="51">
        <v>2634</v>
      </c>
      <c r="J65" s="52">
        <v>1.623480683415103E-2</v>
      </c>
      <c r="K65" s="53">
        <v>169761</v>
      </c>
      <c r="L65" s="52">
        <v>2.4269437201414126E-2</v>
      </c>
      <c r="M65" s="51">
        <v>12982</v>
      </c>
      <c r="N65" s="52">
        <v>1.9371291036413312E-2</v>
      </c>
      <c r="O65" s="53">
        <v>345082</v>
      </c>
      <c r="P65" s="52">
        <v>1.4040907761316205E-2</v>
      </c>
    </row>
    <row r="66" spans="1:16" ht="15" customHeight="1" x14ac:dyDescent="0.2">
      <c r="A66" s="49">
        <v>76606</v>
      </c>
      <c r="B66" s="50" t="s">
        <v>162</v>
      </c>
      <c r="C66" s="47">
        <v>2007</v>
      </c>
      <c r="D66" s="51">
        <v>2433</v>
      </c>
      <c r="E66" s="52">
        <v>4.7900961366191333E-3</v>
      </c>
      <c r="F66" s="53">
        <v>50678</v>
      </c>
      <c r="G66" s="52">
        <v>2.8823708538262935E-3</v>
      </c>
      <c r="H66" s="54">
        <v>2007</v>
      </c>
      <c r="I66" s="51">
        <v>3370</v>
      </c>
      <c r="J66" s="52">
        <v>2.0771184142402799E-2</v>
      </c>
      <c r="K66" s="53">
        <v>98197</v>
      </c>
      <c r="L66" s="52">
        <v>1.4038477181845435E-2</v>
      </c>
      <c r="M66" s="51">
        <v>5803</v>
      </c>
      <c r="N66" s="52">
        <v>8.6590357328844899E-3</v>
      </c>
      <c r="O66" s="53">
        <v>148875</v>
      </c>
      <c r="P66" s="52">
        <v>6.057517178427012E-3</v>
      </c>
    </row>
    <row r="67" spans="1:16" ht="15" customHeight="1" x14ac:dyDescent="0.2">
      <c r="A67" s="49">
        <v>76616</v>
      </c>
      <c r="B67" s="50" t="s">
        <v>166</v>
      </c>
      <c r="C67" s="47">
        <v>2011</v>
      </c>
      <c r="D67" s="51">
        <v>3499</v>
      </c>
      <c r="E67" s="52">
        <v>6.8888394500741254E-3</v>
      </c>
      <c r="F67" s="53">
        <v>45488</v>
      </c>
      <c r="G67" s="52">
        <v>2.587183499720795E-3</v>
      </c>
      <c r="H67" s="54">
        <v>2011</v>
      </c>
      <c r="I67" s="51">
        <v>2769</v>
      </c>
      <c r="J67" s="52">
        <v>1.7066886911072211E-2</v>
      </c>
      <c r="K67" s="53">
        <v>99668</v>
      </c>
      <c r="L67" s="52">
        <v>1.424877484811319E-2</v>
      </c>
      <c r="M67" s="51">
        <v>6268</v>
      </c>
      <c r="N67" s="52">
        <v>9.352892637208338E-3</v>
      </c>
      <c r="O67" s="53">
        <v>145156</v>
      </c>
      <c r="P67" s="52">
        <v>5.9061962287271291E-3</v>
      </c>
    </row>
    <row r="68" spans="1:16" ht="15" customHeight="1" x14ac:dyDescent="0.2">
      <c r="A68" s="49">
        <v>76622</v>
      </c>
      <c r="B68" s="50" t="s">
        <v>119</v>
      </c>
      <c r="C68" s="47">
        <v>2007</v>
      </c>
      <c r="D68" s="51">
        <v>9640</v>
      </c>
      <c r="E68" s="52">
        <v>1.8979254729555466E-2</v>
      </c>
      <c r="F68" s="53">
        <v>102612</v>
      </c>
      <c r="G68" s="52">
        <v>5.8361781848696405E-3</v>
      </c>
      <c r="H68" s="54">
        <v>2002</v>
      </c>
      <c r="I68" s="51">
        <v>3564</v>
      </c>
      <c r="J68" s="52">
        <v>2.1966914030719164E-2</v>
      </c>
      <c r="K68" s="53">
        <v>75761</v>
      </c>
      <c r="L68" s="52">
        <v>1.0830973143515506E-2</v>
      </c>
      <c r="M68" s="51">
        <v>13204</v>
      </c>
      <c r="N68" s="52">
        <v>1.9702551752025989E-2</v>
      </c>
      <c r="O68" s="53">
        <v>178373</v>
      </c>
      <c r="P68" s="52">
        <v>7.2577498684638884E-3</v>
      </c>
    </row>
    <row r="69" spans="1:16" ht="15" customHeight="1" x14ac:dyDescent="0.2">
      <c r="A69" s="49">
        <v>76670</v>
      </c>
      <c r="B69" s="50" t="s">
        <v>172</v>
      </c>
      <c r="C69" s="47">
        <v>2002</v>
      </c>
      <c r="D69" s="51">
        <v>3505</v>
      </c>
      <c r="E69" s="52">
        <v>6.9006522642211512E-3</v>
      </c>
      <c r="F69" s="53">
        <v>61486</v>
      </c>
      <c r="G69" s="52">
        <v>3.4970885654201722E-3</v>
      </c>
      <c r="H69" s="54">
        <v>2007</v>
      </c>
      <c r="I69" s="51">
        <v>1565</v>
      </c>
      <c r="J69" s="52">
        <v>9.6459653361603507E-3</v>
      </c>
      <c r="K69" s="53">
        <v>108087</v>
      </c>
      <c r="L69" s="52">
        <v>1.5452375155596684E-2</v>
      </c>
      <c r="M69" s="51">
        <v>5070</v>
      </c>
      <c r="N69" s="52">
        <v>7.5652785052084037E-3</v>
      </c>
      <c r="O69" s="53">
        <v>169573</v>
      </c>
      <c r="P69" s="52">
        <v>6.8996900789078334E-3</v>
      </c>
    </row>
    <row r="70" spans="1:16" ht="15" customHeight="1" x14ac:dyDescent="0.2">
      <c r="A70" s="49">
        <v>76736</v>
      </c>
      <c r="B70" s="50" t="s">
        <v>80</v>
      </c>
      <c r="C70" s="47">
        <v>2010</v>
      </c>
      <c r="D70" s="51">
        <v>10087</v>
      </c>
      <c r="E70" s="52">
        <v>1.9859309383508918E-2</v>
      </c>
      <c r="F70" s="53">
        <v>257162</v>
      </c>
      <c r="G70" s="52">
        <v>1.462639120548714E-2</v>
      </c>
      <c r="H70" s="54">
        <v>2010</v>
      </c>
      <c r="I70" s="51">
        <v>3478</v>
      </c>
      <c r="J70" s="52">
        <v>2.1436848203939745E-2</v>
      </c>
      <c r="K70" s="53">
        <v>105096</v>
      </c>
      <c r="L70" s="52">
        <v>1.5024774666265037E-2</v>
      </c>
      <c r="M70" s="51">
        <v>13565</v>
      </c>
      <c r="N70" s="52">
        <v>2.0241223456242997E-2</v>
      </c>
      <c r="O70" s="53">
        <v>362258</v>
      </c>
      <c r="P70" s="52">
        <v>1.4739775368749704E-2</v>
      </c>
    </row>
    <row r="71" spans="1:16" ht="15" customHeight="1" x14ac:dyDescent="0.2">
      <c r="A71" s="49">
        <v>76823</v>
      </c>
      <c r="B71" s="50" t="s">
        <v>181</v>
      </c>
      <c r="C71" s="47">
        <v>2006</v>
      </c>
      <c r="D71" s="51">
        <v>3676</v>
      </c>
      <c r="E71" s="52">
        <v>7.2373174674113987E-3</v>
      </c>
      <c r="F71" s="53">
        <v>38668</v>
      </c>
      <c r="G71" s="52">
        <v>2.1992879785262859E-3</v>
      </c>
      <c r="H71" s="54">
        <v>2006</v>
      </c>
      <c r="I71" s="51">
        <v>1793</v>
      </c>
      <c r="J71" s="52">
        <v>1.1051256132738345E-2</v>
      </c>
      <c r="K71" s="53">
        <v>54391</v>
      </c>
      <c r="L71" s="52">
        <v>7.7758670060974885E-3</v>
      </c>
      <c r="M71" s="51">
        <v>5469</v>
      </c>
      <c r="N71" s="52">
        <v>8.1606524940798335E-3</v>
      </c>
      <c r="O71" s="53">
        <v>93059</v>
      </c>
      <c r="P71" s="52">
        <v>3.7864415859428331E-3</v>
      </c>
    </row>
    <row r="72" spans="1:16" ht="15" customHeight="1" x14ac:dyDescent="0.2">
      <c r="A72" s="49">
        <v>76828</v>
      </c>
      <c r="B72" s="50" t="s">
        <v>185</v>
      </c>
      <c r="C72" s="47">
        <v>2009</v>
      </c>
      <c r="D72" s="51">
        <v>3215</v>
      </c>
      <c r="E72" s="52">
        <v>6.3296995804482175E-3</v>
      </c>
      <c r="F72" s="53">
        <v>60889</v>
      </c>
      <c r="G72" s="52">
        <v>3.4631334882716208E-3</v>
      </c>
      <c r="H72" s="54">
        <v>2009</v>
      </c>
      <c r="I72" s="51">
        <v>2044</v>
      </c>
      <c r="J72" s="52">
        <v>1.2598308720199207E-2</v>
      </c>
      <c r="K72" s="53">
        <v>51472</v>
      </c>
      <c r="L72" s="52">
        <v>7.3585598083846585E-3</v>
      </c>
      <c r="M72" s="51">
        <v>5259</v>
      </c>
      <c r="N72" s="52">
        <v>7.8472977630948699E-3</v>
      </c>
      <c r="O72" s="53">
        <v>112361</v>
      </c>
      <c r="P72" s="52">
        <v>4.5718131834440803E-3</v>
      </c>
    </row>
    <row r="73" spans="1:16" ht="15" customHeight="1" x14ac:dyDescent="0.2">
      <c r="A73" s="49">
        <v>76834</v>
      </c>
      <c r="B73" s="50" t="s">
        <v>73</v>
      </c>
      <c r="C73" s="47">
        <v>2009</v>
      </c>
      <c r="D73" s="51">
        <v>45697</v>
      </c>
      <c r="E73" s="52">
        <v>8.9968361346109554E-2</v>
      </c>
      <c r="F73" s="53">
        <v>2315678</v>
      </c>
      <c r="G73" s="52">
        <v>0.1317069097842607</v>
      </c>
      <c r="H73" s="54">
        <v>2009</v>
      </c>
      <c r="I73" s="51">
        <v>10281</v>
      </c>
      <c r="J73" s="52">
        <v>6.3367520524641896E-2</v>
      </c>
      <c r="K73" s="53">
        <v>324980</v>
      </c>
      <c r="L73" s="52">
        <v>4.6459915420594619E-2</v>
      </c>
      <c r="M73" s="51">
        <v>55978</v>
      </c>
      <c r="N73" s="52">
        <v>8.3528433957506115E-2</v>
      </c>
      <c r="O73" s="53">
        <v>2640658</v>
      </c>
      <c r="P73" s="52">
        <v>0.10744470997380834</v>
      </c>
    </row>
    <row r="74" spans="1:16" ht="15" customHeight="1" x14ac:dyDescent="0.2">
      <c r="A74" s="49">
        <v>76845</v>
      </c>
      <c r="B74" s="50" t="s">
        <v>193</v>
      </c>
      <c r="C74" s="47">
        <v>2006</v>
      </c>
      <c r="D74" s="51">
        <v>968</v>
      </c>
      <c r="E74" s="52">
        <v>1.9058006823868972E-3</v>
      </c>
      <c r="F74" s="53">
        <v>14980</v>
      </c>
      <c r="G74" s="52">
        <v>8.5200511840084216E-4</v>
      </c>
      <c r="H74" s="54">
        <v>2006</v>
      </c>
      <c r="I74" s="51">
        <v>950</v>
      </c>
      <c r="J74" s="52">
        <v>5.8553783190749735E-3</v>
      </c>
      <c r="K74" s="53">
        <v>40938</v>
      </c>
      <c r="L74" s="52">
        <v>5.8525940595984443E-3</v>
      </c>
      <c r="M74" s="51">
        <v>1918</v>
      </c>
      <c r="N74" s="52">
        <v>2.861973209662666E-3</v>
      </c>
      <c r="O74" s="53">
        <v>55918</v>
      </c>
      <c r="P74" s="52">
        <v>2.2752258309540327E-3</v>
      </c>
    </row>
    <row r="75" spans="1:16" ht="15" customHeight="1" x14ac:dyDescent="0.2">
      <c r="A75" s="49">
        <v>76863</v>
      </c>
      <c r="B75" s="50" t="s">
        <v>52</v>
      </c>
      <c r="C75" s="47">
        <v>2009</v>
      </c>
      <c r="D75" s="51">
        <v>1586</v>
      </c>
      <c r="E75" s="52">
        <v>3.1225205395305983E-3</v>
      </c>
      <c r="F75" s="53">
        <v>35483</v>
      </c>
      <c r="G75" s="52">
        <v>2.0181373575578828E-3</v>
      </c>
      <c r="H75" s="54">
        <v>2009</v>
      </c>
      <c r="I75" s="51">
        <v>1704</v>
      </c>
      <c r="J75" s="52">
        <v>1.05026996375829E-2</v>
      </c>
      <c r="K75" s="53">
        <v>34050</v>
      </c>
      <c r="L75" s="52">
        <v>4.8678691613983837E-3</v>
      </c>
      <c r="M75" s="51">
        <v>3290</v>
      </c>
      <c r="N75" s="52">
        <v>4.9092241187644273E-3</v>
      </c>
      <c r="O75" s="53">
        <v>69533</v>
      </c>
      <c r="P75" s="52">
        <v>2.8292012894546793E-3</v>
      </c>
    </row>
    <row r="76" spans="1:16" ht="15" customHeight="1" x14ac:dyDescent="0.2">
      <c r="A76" s="49">
        <v>76869</v>
      </c>
      <c r="B76" s="50" t="s">
        <v>202</v>
      </c>
      <c r="C76" s="47">
        <v>2011</v>
      </c>
      <c r="D76" s="51">
        <v>2658</v>
      </c>
      <c r="E76" s="52">
        <v>5.2330766671326162E-3</v>
      </c>
      <c r="F76" s="53">
        <v>57587</v>
      </c>
      <c r="G76" s="52">
        <v>3.2753283546962148E-3</v>
      </c>
      <c r="H76" s="54">
        <v>2011</v>
      </c>
      <c r="I76" s="51">
        <v>2089</v>
      </c>
      <c r="J76" s="52">
        <v>1.28756687458396E-2</v>
      </c>
      <c r="K76" s="53">
        <v>35125</v>
      </c>
      <c r="L76" s="52">
        <v>5.0215537237626494E-3</v>
      </c>
      <c r="M76" s="51">
        <v>4747</v>
      </c>
      <c r="N76" s="52">
        <v>7.0833090856458163E-3</v>
      </c>
      <c r="O76" s="53">
        <v>92712</v>
      </c>
      <c r="P76" s="52">
        <v>3.7723226374228387E-3</v>
      </c>
    </row>
    <row r="77" spans="1:16" ht="15" customHeight="1" x14ac:dyDescent="0.2">
      <c r="A77" s="49">
        <v>76890</v>
      </c>
      <c r="B77" s="50" t="s">
        <v>86</v>
      </c>
      <c r="C77" s="47">
        <v>2006</v>
      </c>
      <c r="D77" s="51">
        <v>2922</v>
      </c>
      <c r="E77" s="52">
        <v>5.7528404896017701E-3</v>
      </c>
      <c r="F77" s="53">
        <v>38720</v>
      </c>
      <c r="G77" s="52">
        <v>2.2022455396849537E-3</v>
      </c>
      <c r="H77" s="54">
        <v>2006</v>
      </c>
      <c r="I77" s="51">
        <v>3049</v>
      </c>
      <c r="J77" s="52">
        <v>1.8792682626167994E-2</v>
      </c>
      <c r="K77" s="53">
        <v>142820</v>
      </c>
      <c r="L77" s="52">
        <v>2.0417887624990225E-2</v>
      </c>
      <c r="M77" s="51">
        <v>5971</v>
      </c>
      <c r="N77" s="52">
        <v>8.9097195176724604E-3</v>
      </c>
      <c r="O77" s="53">
        <v>181540</v>
      </c>
      <c r="P77" s="52">
        <v>7.3866107040916184E-3</v>
      </c>
    </row>
    <row r="78" spans="1:16" ht="15" customHeight="1" x14ac:dyDescent="0.2">
      <c r="A78" s="49">
        <v>76892</v>
      </c>
      <c r="B78" s="50" t="s">
        <v>209</v>
      </c>
      <c r="C78" s="47">
        <v>2008</v>
      </c>
      <c r="D78" s="51">
        <v>24243</v>
      </c>
      <c r="E78" s="52">
        <v>4.7729675561059455E-2</v>
      </c>
      <c r="F78" s="53">
        <v>2228802</v>
      </c>
      <c r="G78" s="52">
        <v>0.12676573510694483</v>
      </c>
      <c r="H78" s="54">
        <v>2008</v>
      </c>
      <c r="I78" s="51">
        <v>10166</v>
      </c>
      <c r="J78" s="52">
        <v>6.2658711570227552E-2</v>
      </c>
      <c r="K78" s="53">
        <v>258602</v>
      </c>
      <c r="L78" s="52">
        <v>3.6970358322347865E-2</v>
      </c>
      <c r="M78" s="51">
        <v>34409</v>
      </c>
      <c r="N78" s="52">
        <v>5.1343918754579082E-2</v>
      </c>
      <c r="O78" s="53">
        <v>2487404</v>
      </c>
      <c r="P78" s="52">
        <v>0.10120901736146473</v>
      </c>
    </row>
    <row r="79" spans="1:16" ht="15" customHeight="1" x14ac:dyDescent="0.2">
      <c r="A79" s="49">
        <v>76895</v>
      </c>
      <c r="B79" s="50" t="s">
        <v>213</v>
      </c>
      <c r="C79" s="47">
        <v>2006</v>
      </c>
      <c r="D79" s="51">
        <v>10027</v>
      </c>
      <c r="E79" s="52">
        <v>1.9741181242038656E-2</v>
      </c>
      <c r="F79" s="53">
        <v>229279</v>
      </c>
      <c r="G79" s="52">
        <v>1.3040512786503785E-2</v>
      </c>
      <c r="H79" s="54">
        <v>2006</v>
      </c>
      <c r="I79" s="51">
        <v>1794</v>
      </c>
      <c r="J79" s="52">
        <v>1.1057419688863687E-2</v>
      </c>
      <c r="K79" s="53">
        <v>202288</v>
      </c>
      <c r="L79" s="52">
        <v>2.8919574652597833E-2</v>
      </c>
      <c r="M79" s="51">
        <v>11821</v>
      </c>
      <c r="N79" s="52">
        <v>1.7638887023682156E-2</v>
      </c>
      <c r="O79" s="53">
        <v>431567</v>
      </c>
      <c r="P79" s="52">
        <v>1.7559862409015685E-2</v>
      </c>
    </row>
    <row r="80" spans="1:16" ht="15" customHeight="1" x14ac:dyDescent="0.2">
      <c r="A80" s="212" t="s">
        <v>1057</v>
      </c>
      <c r="B80" s="212"/>
      <c r="C80" s="212"/>
      <c r="D80" s="55">
        <v>507923</v>
      </c>
      <c r="E80" s="56">
        <v>0.99999999999999978</v>
      </c>
      <c r="F80" s="57">
        <v>17582054</v>
      </c>
      <c r="G80" s="56">
        <v>0.99999999999999989</v>
      </c>
      <c r="H80" s="58"/>
      <c r="I80" s="55">
        <v>162244</v>
      </c>
      <c r="J80" s="56">
        <v>0.99999999999999978</v>
      </c>
      <c r="K80" s="57">
        <v>6994847</v>
      </c>
      <c r="L80" s="56">
        <v>1.0000000000000002</v>
      </c>
      <c r="M80" s="55">
        <v>670167</v>
      </c>
      <c r="N80" s="56">
        <v>0.99999999999999989</v>
      </c>
      <c r="O80" s="57">
        <v>24576901</v>
      </c>
      <c r="P80" s="56">
        <v>1</v>
      </c>
    </row>
    <row r="81" spans="1:16" ht="15" customHeight="1" x14ac:dyDescent="0.2">
      <c r="A81" s="213" t="s">
        <v>1058</v>
      </c>
      <c r="B81" s="213"/>
      <c r="C81" s="213"/>
      <c r="D81" s="56">
        <v>3.5000000000000003E-2</v>
      </c>
      <c r="E81" s="56"/>
      <c r="F81" s="59">
        <v>2.4E-2</v>
      </c>
      <c r="G81" s="59"/>
      <c r="H81" s="59"/>
      <c r="I81" s="59">
        <v>1.0999999999999999E-2</v>
      </c>
      <c r="J81" s="59"/>
      <c r="K81" s="59">
        <v>0.01</v>
      </c>
      <c r="L81" s="59"/>
      <c r="M81" s="59">
        <v>4.5999999999999999E-2</v>
      </c>
      <c r="N81" s="59"/>
      <c r="O81" s="59">
        <v>3.4000000000000002E-2</v>
      </c>
      <c r="P81" s="59"/>
    </row>
    <row r="82" spans="1:16" ht="15" customHeight="1" x14ac:dyDescent="0.2">
      <c r="A82" s="213" t="s">
        <v>1059</v>
      </c>
      <c r="B82" s="213"/>
      <c r="C82" s="213"/>
      <c r="D82" s="56">
        <v>5.1999999999999998E-2</v>
      </c>
      <c r="E82" s="56"/>
      <c r="F82" s="59">
        <v>5.7000000000000002E-2</v>
      </c>
      <c r="G82" s="59"/>
      <c r="H82" s="59"/>
      <c r="I82" s="59">
        <v>1.7000000000000001E-2</v>
      </c>
      <c r="J82" s="59"/>
      <c r="K82" s="59">
        <v>2.3E-2</v>
      </c>
      <c r="L82" s="59"/>
      <c r="M82" s="59">
        <v>6.9000000000000006E-2</v>
      </c>
      <c r="N82" s="59"/>
      <c r="O82" s="59">
        <v>0.08</v>
      </c>
      <c r="P82" s="59"/>
    </row>
    <row r="83" spans="1:16" ht="15" customHeight="1" x14ac:dyDescent="0.2">
      <c r="A83" s="214" t="s">
        <v>1060</v>
      </c>
      <c r="B83" s="214"/>
      <c r="C83" s="214"/>
      <c r="D83" s="214"/>
      <c r="E83" s="214"/>
      <c r="F83" s="214"/>
      <c r="G83" s="214"/>
      <c r="H83" s="214"/>
      <c r="I83" s="214"/>
      <c r="J83" s="214"/>
      <c r="K83" s="214"/>
      <c r="L83" s="214"/>
      <c r="M83" s="214"/>
      <c r="N83" s="214"/>
      <c r="O83" s="214"/>
      <c r="P83" s="214"/>
    </row>
    <row r="84" spans="1:16" ht="15" customHeight="1" x14ac:dyDescent="0.2">
      <c r="A84" s="211" t="s">
        <v>1061</v>
      </c>
      <c r="B84" s="211"/>
      <c r="C84" s="211"/>
      <c r="D84" s="211"/>
      <c r="E84" s="211"/>
      <c r="F84" s="211"/>
      <c r="G84" s="211"/>
      <c r="H84" s="211"/>
      <c r="I84" s="211"/>
      <c r="J84" s="211"/>
      <c r="K84" s="211"/>
      <c r="L84" s="211"/>
      <c r="M84" s="211"/>
      <c r="N84" s="211"/>
      <c r="O84" s="211"/>
      <c r="P84" s="211"/>
    </row>
    <row r="85" spans="1:16" ht="15" customHeight="1" x14ac:dyDescent="0.2">
      <c r="A85" s="211" t="s">
        <v>1062</v>
      </c>
      <c r="B85" s="211"/>
      <c r="C85" s="211"/>
      <c r="D85" s="211"/>
      <c r="E85" s="211"/>
      <c r="F85" s="211"/>
      <c r="G85" s="211"/>
      <c r="H85" s="211"/>
      <c r="I85" s="211"/>
      <c r="J85" s="211"/>
      <c r="K85" s="211"/>
      <c r="L85" s="211"/>
      <c r="M85" s="211"/>
      <c r="N85" s="211"/>
      <c r="O85" s="211"/>
      <c r="P85" s="211"/>
    </row>
    <row r="86" spans="1:16" ht="15" customHeight="1" x14ac:dyDescent="0.2">
      <c r="A86" s="211" t="s">
        <v>1063</v>
      </c>
      <c r="B86" s="211"/>
      <c r="C86" s="211"/>
      <c r="D86" s="211"/>
      <c r="E86" s="211"/>
      <c r="F86" s="211"/>
      <c r="G86" s="211"/>
      <c r="H86" s="211"/>
      <c r="I86" s="211"/>
      <c r="J86" s="211"/>
      <c r="K86" s="211"/>
      <c r="L86" s="211"/>
      <c r="M86" s="211"/>
      <c r="N86" s="211"/>
      <c r="O86" s="211"/>
      <c r="P86" s="211"/>
    </row>
  </sheetData>
  <mergeCells count="21">
    <mergeCell ref="A1:B1"/>
    <mergeCell ref="A2:J2"/>
    <mergeCell ref="A5:A6"/>
    <mergeCell ref="B5:B6"/>
    <mergeCell ref="C5:G5"/>
    <mergeCell ref="H5:K5"/>
    <mergeCell ref="L5:O5"/>
    <mergeCell ref="A31:C31"/>
    <mergeCell ref="A35:J35"/>
    <mergeCell ref="A37:A38"/>
    <mergeCell ref="B37:B38"/>
    <mergeCell ref="C37:G37"/>
    <mergeCell ref="H37:L37"/>
    <mergeCell ref="M37:P37"/>
    <mergeCell ref="A86:P86"/>
    <mergeCell ref="A80:C80"/>
    <mergeCell ref="A81:C81"/>
    <mergeCell ref="A82:C82"/>
    <mergeCell ref="A83:P83"/>
    <mergeCell ref="A84:P84"/>
    <mergeCell ref="A85:P8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5"/>
  <sheetViews>
    <sheetView workbookViewId="0"/>
  </sheetViews>
  <sheetFormatPr baseColWidth="10" defaultRowHeight="15.75" x14ac:dyDescent="0.3"/>
  <cols>
    <col min="1" max="1" width="19.44140625" style="71" customWidth="1"/>
    <col min="2" max="3" width="11.44140625" style="71" customWidth="1"/>
    <col min="4" max="4" width="14.44140625" style="71" customWidth="1"/>
    <col min="5" max="5" width="17.77734375" style="71" bestFit="1" customWidth="1"/>
    <col min="6" max="6" width="11.44140625" style="71" customWidth="1"/>
    <col min="7" max="7" width="13.21875" style="71" bestFit="1" customWidth="1"/>
    <col min="8" max="8" width="13" style="71" customWidth="1"/>
    <col min="9" max="9" width="16.77734375" style="71" bestFit="1" customWidth="1"/>
    <col min="10" max="10" width="11.44140625" style="71" customWidth="1"/>
    <col min="11" max="11" width="13.21875" style="71" bestFit="1" customWidth="1"/>
    <col min="12" max="12" width="14.44140625" style="71" customWidth="1"/>
    <col min="13" max="13" width="17.77734375" style="71" bestFit="1" customWidth="1"/>
    <col min="14" max="16384" width="11.5546875" style="71"/>
  </cols>
  <sheetData>
    <row r="1" spans="1:23" x14ac:dyDescent="0.3">
      <c r="A1" s="72" t="s">
        <v>14</v>
      </c>
      <c r="B1" s="70"/>
      <c r="C1" s="70"/>
      <c r="D1" s="70"/>
      <c r="E1" s="70"/>
      <c r="F1" s="70"/>
      <c r="G1" s="70"/>
      <c r="H1" s="70"/>
      <c r="I1" s="70"/>
      <c r="J1" s="70"/>
      <c r="K1" s="70"/>
      <c r="L1" s="70"/>
      <c r="M1" s="70"/>
    </row>
    <row r="2" spans="1:23" x14ac:dyDescent="0.3">
      <c r="A2" s="232" t="s">
        <v>2364</v>
      </c>
      <c r="B2" s="232"/>
      <c r="C2" s="232"/>
      <c r="D2" s="232"/>
      <c r="E2" s="232"/>
      <c r="F2" s="232"/>
      <c r="G2" s="232"/>
      <c r="H2" s="232"/>
      <c r="I2" s="70"/>
      <c r="J2" s="70"/>
      <c r="K2" s="70"/>
      <c r="L2" s="70"/>
      <c r="M2" s="70"/>
    </row>
    <row r="3" spans="1:23" x14ac:dyDescent="0.3">
      <c r="A3" s="72"/>
      <c r="B3" s="70"/>
      <c r="C3" s="70"/>
      <c r="D3" s="70"/>
      <c r="E3" s="70"/>
      <c r="F3" s="70"/>
      <c r="G3" s="70"/>
      <c r="H3" s="70"/>
      <c r="I3" s="70"/>
      <c r="J3" s="70"/>
      <c r="K3" s="70"/>
      <c r="L3" s="70"/>
      <c r="M3" s="70"/>
    </row>
    <row r="4" spans="1:23" x14ac:dyDescent="0.3">
      <c r="A4" s="233" t="s">
        <v>1066</v>
      </c>
      <c r="B4" s="234" t="s">
        <v>996</v>
      </c>
      <c r="C4" s="235"/>
      <c r="D4" s="235"/>
      <c r="E4" s="236"/>
      <c r="F4" s="229" t="s">
        <v>997</v>
      </c>
      <c r="G4" s="230"/>
      <c r="H4" s="230"/>
      <c r="I4" s="231"/>
      <c r="J4" s="215" t="s">
        <v>998</v>
      </c>
      <c r="K4" s="216"/>
      <c r="L4" s="216"/>
      <c r="M4" s="217"/>
      <c r="N4"/>
    </row>
    <row r="5" spans="1:23" ht="25.5" x14ac:dyDescent="0.3">
      <c r="A5" s="233"/>
      <c r="B5" s="61" t="s">
        <v>1000</v>
      </c>
      <c r="C5" s="61" t="s">
        <v>1001</v>
      </c>
      <c r="D5" s="61" t="s">
        <v>1002</v>
      </c>
      <c r="E5" s="62" t="s">
        <v>1003</v>
      </c>
      <c r="F5" s="63" t="s">
        <v>1000</v>
      </c>
      <c r="G5" s="61" t="s">
        <v>1001</v>
      </c>
      <c r="H5" s="61" t="s">
        <v>1002</v>
      </c>
      <c r="I5" s="62" t="s">
        <v>1003</v>
      </c>
      <c r="J5" s="64" t="s">
        <v>1004</v>
      </c>
      <c r="K5" s="61" t="s">
        <v>1001</v>
      </c>
      <c r="L5" s="65" t="s">
        <v>1002</v>
      </c>
      <c r="M5" s="66" t="s">
        <v>1003</v>
      </c>
      <c r="N5"/>
      <c r="W5" s="60" t="s">
        <v>1064</v>
      </c>
    </row>
    <row r="6" spans="1:23" x14ac:dyDescent="0.3">
      <c r="A6" s="177" t="s">
        <v>1252</v>
      </c>
      <c r="B6" s="178">
        <v>76779</v>
      </c>
      <c r="C6" s="178">
        <v>21796557.800000001</v>
      </c>
      <c r="D6" s="178">
        <v>7551409</v>
      </c>
      <c r="E6" s="178">
        <v>3954845141967</v>
      </c>
      <c r="F6" s="178">
        <v>25327</v>
      </c>
      <c r="G6" s="178">
        <v>2832650406.0002804</v>
      </c>
      <c r="H6" s="178">
        <v>3070070</v>
      </c>
      <c r="I6" s="178">
        <v>1322036456000</v>
      </c>
      <c r="J6" s="178">
        <v>102106</v>
      </c>
      <c r="K6" s="178">
        <v>2854446963.8002806</v>
      </c>
      <c r="L6" s="178">
        <v>10621479</v>
      </c>
      <c r="M6" s="178">
        <v>5276881597967</v>
      </c>
      <c r="N6"/>
    </row>
    <row r="7" spans="1:23" x14ac:dyDescent="0.3">
      <c r="A7" s="177" t="s">
        <v>2361</v>
      </c>
      <c r="B7" s="178">
        <v>85126</v>
      </c>
      <c r="C7" s="178">
        <v>21273054</v>
      </c>
      <c r="D7" s="178">
        <v>9718376</v>
      </c>
      <c r="E7" s="178">
        <v>4442393619000</v>
      </c>
      <c r="F7" s="178">
        <v>32047</v>
      </c>
      <c r="G7" s="178">
        <v>2294813790</v>
      </c>
      <c r="H7" s="178">
        <v>2815234</v>
      </c>
      <c r="I7" s="178">
        <v>992083161000</v>
      </c>
      <c r="J7" s="178">
        <v>117173</v>
      </c>
      <c r="K7" s="178">
        <v>2316086844</v>
      </c>
      <c r="L7" s="178">
        <v>12533610</v>
      </c>
      <c r="M7" s="178">
        <v>5434476780000</v>
      </c>
      <c r="N7"/>
    </row>
    <row r="8" spans="1:23" x14ac:dyDescent="0.3">
      <c r="A8" s="177" t="s">
        <v>2362</v>
      </c>
      <c r="B8" s="178">
        <v>82122</v>
      </c>
      <c r="C8" s="178">
        <v>20550766.469999999</v>
      </c>
      <c r="D8" s="178">
        <v>8105278</v>
      </c>
      <c r="E8" s="178">
        <v>3344773208000</v>
      </c>
      <c r="F8" s="178">
        <v>57007</v>
      </c>
      <c r="G8" s="178">
        <v>2444723586.5999999</v>
      </c>
      <c r="H8" s="178">
        <v>7260770</v>
      </c>
      <c r="I8" s="178">
        <v>3923008623000</v>
      </c>
      <c r="J8" s="178">
        <v>139129</v>
      </c>
      <c r="K8" s="178">
        <v>2465274353.0699997</v>
      </c>
      <c r="L8" s="178">
        <v>15366048</v>
      </c>
      <c r="M8" s="178">
        <v>7267781831000</v>
      </c>
      <c r="N8"/>
    </row>
    <row r="9" spans="1:23" x14ac:dyDescent="0.3">
      <c r="A9" s="177" t="s">
        <v>2363</v>
      </c>
      <c r="B9" s="179">
        <f>+B6+B7+B8</f>
        <v>244027</v>
      </c>
      <c r="C9" s="179">
        <f t="shared" ref="C9:M9" si="0">+C6+C7+C8</f>
        <v>63620378.269999996</v>
      </c>
      <c r="D9" s="179">
        <f t="shared" si="0"/>
        <v>25375063</v>
      </c>
      <c r="E9" s="179">
        <f t="shared" si="0"/>
        <v>11742011968967</v>
      </c>
      <c r="F9" s="179">
        <f t="shared" si="0"/>
        <v>114381</v>
      </c>
      <c r="G9" s="179">
        <f t="shared" si="0"/>
        <v>7572187782.6002808</v>
      </c>
      <c r="H9" s="179">
        <f t="shared" si="0"/>
        <v>13146074</v>
      </c>
      <c r="I9" s="179">
        <f t="shared" si="0"/>
        <v>6237128240000</v>
      </c>
      <c r="J9" s="179">
        <f t="shared" si="0"/>
        <v>358408</v>
      </c>
      <c r="K9" s="179">
        <f t="shared" si="0"/>
        <v>7635808160.8702803</v>
      </c>
      <c r="L9" s="179">
        <f t="shared" si="0"/>
        <v>38521137</v>
      </c>
      <c r="M9" s="179">
        <f t="shared" si="0"/>
        <v>17979140208967</v>
      </c>
      <c r="N9"/>
    </row>
    <row r="10" spans="1:23" x14ac:dyDescent="0.3">
      <c r="A10" s="72"/>
      <c r="B10" s="70"/>
      <c r="C10" s="70"/>
      <c r="D10" s="70"/>
      <c r="E10" s="70"/>
      <c r="F10" s="70"/>
      <c r="G10" s="70"/>
      <c r="H10" s="70"/>
      <c r="I10" s="70"/>
      <c r="J10" s="70"/>
      <c r="K10" s="70"/>
      <c r="L10" s="70"/>
      <c r="M10" s="70"/>
    </row>
    <row r="11" spans="1:23" x14ac:dyDescent="0.3">
      <c r="A11" s="72"/>
      <c r="B11" s="70"/>
      <c r="C11" s="70"/>
      <c r="D11" s="70"/>
      <c r="E11" s="70"/>
      <c r="F11" s="70"/>
      <c r="G11" s="70"/>
      <c r="H11" s="70"/>
      <c r="I11" s="70"/>
      <c r="J11" s="70"/>
      <c r="K11" s="70"/>
      <c r="L11" s="70"/>
      <c r="M11" s="70"/>
    </row>
    <row r="12" spans="1:23" x14ac:dyDescent="0.3">
      <c r="A12" s="232" t="s">
        <v>1065</v>
      </c>
      <c r="B12" s="232"/>
      <c r="C12" s="232"/>
      <c r="D12" s="232"/>
      <c r="E12" s="232"/>
      <c r="F12" s="232"/>
      <c r="G12" s="232"/>
      <c r="H12" s="232"/>
      <c r="I12" s="70"/>
      <c r="J12" s="70"/>
      <c r="K12" s="70"/>
      <c r="L12" s="70"/>
      <c r="M12" s="70"/>
    </row>
    <row r="13" spans="1:23" x14ac:dyDescent="0.3">
      <c r="A13" s="70"/>
      <c r="B13" s="70"/>
      <c r="C13" s="70"/>
      <c r="D13" s="70"/>
      <c r="E13" s="70"/>
      <c r="F13" s="70"/>
      <c r="G13" s="70"/>
      <c r="H13" s="70"/>
      <c r="I13" s="70"/>
      <c r="J13" s="70"/>
      <c r="K13" s="70"/>
      <c r="L13" s="70"/>
      <c r="M13" s="70"/>
    </row>
    <row r="14" spans="1:23" ht="17.100000000000001" customHeight="1" x14ac:dyDescent="0.3">
      <c r="A14" s="233" t="s">
        <v>1066</v>
      </c>
      <c r="B14" s="250" t="s">
        <v>996</v>
      </c>
      <c r="C14" s="250"/>
      <c r="D14" s="250"/>
      <c r="E14" s="250"/>
      <c r="F14" s="251" t="s">
        <v>997</v>
      </c>
      <c r="G14" s="251"/>
      <c r="H14" s="251"/>
      <c r="I14" s="251"/>
      <c r="J14" s="250" t="s">
        <v>998</v>
      </c>
      <c r="K14" s="250"/>
      <c r="L14" s="250"/>
      <c r="M14" s="250"/>
    </row>
    <row r="15" spans="1:23" ht="24" customHeight="1" x14ac:dyDescent="0.3">
      <c r="A15" s="233"/>
      <c r="B15" s="86" t="s">
        <v>1004</v>
      </c>
      <c r="C15" s="86" t="s">
        <v>1055</v>
      </c>
      <c r="D15" s="86" t="s">
        <v>1067</v>
      </c>
      <c r="E15" s="86" t="s">
        <v>1055</v>
      </c>
      <c r="F15" s="86" t="s">
        <v>1004</v>
      </c>
      <c r="G15" s="86" t="s">
        <v>1055</v>
      </c>
      <c r="H15" s="86" t="s">
        <v>1067</v>
      </c>
      <c r="I15" s="86" t="s">
        <v>1055</v>
      </c>
      <c r="J15" s="86" t="s">
        <v>1004</v>
      </c>
      <c r="K15" s="86" t="s">
        <v>1055</v>
      </c>
      <c r="L15" s="86" t="s">
        <v>1067</v>
      </c>
      <c r="M15" s="86" t="s">
        <v>1055</v>
      </c>
    </row>
    <row r="16" spans="1:23" ht="17.100000000000001" customHeight="1" x14ac:dyDescent="0.3">
      <c r="A16" s="81" t="s">
        <v>1068</v>
      </c>
      <c r="B16" s="73">
        <v>112902</v>
      </c>
      <c r="C16" s="74">
        <f>+B16/$B$20</f>
        <v>0.22228172380459243</v>
      </c>
      <c r="D16" s="75">
        <v>2702247</v>
      </c>
      <c r="E16" s="74">
        <f>+D16/$D$20</f>
        <v>0.15369347631397332</v>
      </c>
      <c r="F16" s="76">
        <v>38846</v>
      </c>
      <c r="G16" s="74">
        <f>+F16/$F$20</f>
        <v>0.23942950124503834</v>
      </c>
      <c r="H16" s="75">
        <v>1510303</v>
      </c>
      <c r="I16" s="74">
        <f>+H16/$H$20</f>
        <v>0.21591651683017513</v>
      </c>
      <c r="J16" s="76">
        <f>+B16+F16</f>
        <v>151748</v>
      </c>
      <c r="K16" s="74">
        <f>+J16/$J$20</f>
        <v>0.22643311294050589</v>
      </c>
      <c r="L16" s="75">
        <f>+D16+H16</f>
        <v>4212550</v>
      </c>
      <c r="M16" s="74">
        <f>+L16/$L$20</f>
        <v>0.17140281437435909</v>
      </c>
    </row>
    <row r="17" spans="1:13" ht="17.100000000000001" customHeight="1" x14ac:dyDescent="0.3">
      <c r="A17" s="81" t="s">
        <v>1069</v>
      </c>
      <c r="B17" s="73">
        <v>128125</v>
      </c>
      <c r="C17" s="74">
        <f>+B17/$B$20</f>
        <v>0.25225280209795581</v>
      </c>
      <c r="D17" s="75">
        <v>4555718</v>
      </c>
      <c r="E17" s="74">
        <f>+D17/$D$20</f>
        <v>0.25911181935853456</v>
      </c>
      <c r="F17" s="76">
        <v>47595</v>
      </c>
      <c r="G17" s="74">
        <f>+F17/$F$20</f>
        <v>0.29335445378565617</v>
      </c>
      <c r="H17" s="75">
        <v>2025376</v>
      </c>
      <c r="I17" s="74">
        <f>+H17/$H$20</f>
        <v>0.2895525806354306</v>
      </c>
      <c r="J17" s="76">
        <f>+B17+F17</f>
        <v>175720</v>
      </c>
      <c r="K17" s="74">
        <f>+J17/$J$20</f>
        <v>0.26220330156513227</v>
      </c>
      <c r="L17" s="75">
        <f>+D17+H17</f>
        <v>6581094</v>
      </c>
      <c r="M17" s="74">
        <f>+L17/$L$20</f>
        <v>0.26777558326007012</v>
      </c>
    </row>
    <row r="18" spans="1:13" ht="17.100000000000001" customHeight="1" x14ac:dyDescent="0.3">
      <c r="A18" s="81" t="s">
        <v>1070</v>
      </c>
      <c r="B18" s="73">
        <v>176645</v>
      </c>
      <c r="C18" s="74">
        <f>+B18/$B$20</f>
        <v>0.34777909250024119</v>
      </c>
      <c r="D18" s="75">
        <v>6893938</v>
      </c>
      <c r="E18" s="74">
        <f>+D18/$D$20</f>
        <v>0.39210083190507777</v>
      </c>
      <c r="F18" s="76">
        <v>70589</v>
      </c>
      <c r="G18" s="74">
        <f>+F18/$F$20</f>
        <v>0.43507926333177188</v>
      </c>
      <c r="H18" s="75">
        <v>3223547</v>
      </c>
      <c r="I18" s="74">
        <f>+H18/$H$20</f>
        <v>0.4608459627494354</v>
      </c>
      <c r="J18" s="76">
        <f>+B18+F18</f>
        <v>247234</v>
      </c>
      <c r="K18" s="74">
        <f>+J18/$J$20</f>
        <v>0.36891401695398313</v>
      </c>
      <c r="L18" s="75">
        <f>+D18+H18</f>
        <v>10117485</v>
      </c>
      <c r="M18" s="74">
        <f>+L18/$L$20</f>
        <v>0.41166642612915272</v>
      </c>
    </row>
    <row r="19" spans="1:13" ht="17.100000000000001" customHeight="1" x14ac:dyDescent="0.3">
      <c r="A19" s="81" t="s">
        <v>1071</v>
      </c>
      <c r="B19" s="73">
        <v>90251</v>
      </c>
      <c r="C19" s="74">
        <f>+B19/$B$20</f>
        <v>0.17768638159721059</v>
      </c>
      <c r="D19" s="75">
        <v>3430151</v>
      </c>
      <c r="E19" s="74">
        <f>+D19/$D$20</f>
        <v>0.19509387242241436</v>
      </c>
      <c r="F19" s="76">
        <v>5214</v>
      </c>
      <c r="G19" s="74">
        <f>+F19/$F$20</f>
        <v>3.2136781637533592E-2</v>
      </c>
      <c r="H19" s="75">
        <v>235621</v>
      </c>
      <c r="I19" s="74">
        <f>+H19/$H$20</f>
        <v>3.3684939784958845E-2</v>
      </c>
      <c r="J19" s="76">
        <f>+B19+F19</f>
        <v>95465</v>
      </c>
      <c r="K19" s="74">
        <f>+J19/$J$20</f>
        <v>0.14244956854037874</v>
      </c>
      <c r="L19" s="75">
        <f>+D19+H19</f>
        <v>3665772</v>
      </c>
      <c r="M19" s="74">
        <f>+L19/$L$20</f>
        <v>0.14915517623641808</v>
      </c>
    </row>
    <row r="20" spans="1:13" ht="17.100000000000001" customHeight="1" x14ac:dyDescent="0.3">
      <c r="A20" s="82" t="s">
        <v>1053</v>
      </c>
      <c r="B20" s="77">
        <f>+SUM(B16:B19)</f>
        <v>507923</v>
      </c>
      <c r="C20" s="78">
        <f>+SUM(C16:C19)</f>
        <v>1</v>
      </c>
      <c r="D20" s="79">
        <f>+SUM(D16:D19)</f>
        <v>17582054</v>
      </c>
      <c r="E20" s="78">
        <f>+SUM(E16:E19)</f>
        <v>1</v>
      </c>
      <c r="F20" s="77">
        <f t="shared" ref="F20:M20" si="1">+SUM(F16:F19)</f>
        <v>162244</v>
      </c>
      <c r="G20" s="78">
        <f t="shared" si="1"/>
        <v>1</v>
      </c>
      <c r="H20" s="79">
        <f t="shared" si="1"/>
        <v>6994847</v>
      </c>
      <c r="I20" s="78">
        <f t="shared" si="1"/>
        <v>1</v>
      </c>
      <c r="J20" s="77">
        <f t="shared" si="1"/>
        <v>670167</v>
      </c>
      <c r="K20" s="78">
        <f t="shared" si="1"/>
        <v>1</v>
      </c>
      <c r="L20" s="79">
        <f t="shared" si="1"/>
        <v>24576901</v>
      </c>
      <c r="M20" s="78">
        <f t="shared" si="1"/>
        <v>1</v>
      </c>
    </row>
    <row r="21" spans="1:13" ht="27" customHeight="1" x14ac:dyDescent="0.3">
      <c r="A21" s="81" t="s">
        <v>1058</v>
      </c>
      <c r="B21" s="87">
        <v>3.5000000000000003E-2</v>
      </c>
      <c r="C21" s="87">
        <f>B20/D36</f>
        <v>4.6760992731706155E-2</v>
      </c>
      <c r="D21" s="88">
        <v>2.4E-2</v>
      </c>
      <c r="E21" s="88"/>
      <c r="F21" s="88">
        <v>1.0999999999999999E-2</v>
      </c>
      <c r="G21" s="88"/>
      <c r="H21" s="88">
        <v>0.01</v>
      </c>
      <c r="I21" s="88"/>
      <c r="J21" s="88">
        <v>4.5999999999999999E-2</v>
      </c>
      <c r="K21" s="88"/>
      <c r="L21" s="88">
        <v>3.4000000000000002E-2</v>
      </c>
      <c r="M21" s="88"/>
    </row>
    <row r="22" spans="1:13" ht="17.100000000000001" customHeight="1" x14ac:dyDescent="0.3">
      <c r="A22" s="81" t="s">
        <v>1059</v>
      </c>
      <c r="B22" s="87">
        <v>5.1999999999999998E-2</v>
      </c>
      <c r="C22" s="87"/>
      <c r="D22" s="88">
        <v>5.7000000000000002E-2</v>
      </c>
      <c r="E22" s="88"/>
      <c r="F22" s="88">
        <v>1.7000000000000001E-2</v>
      </c>
      <c r="G22" s="88"/>
      <c r="H22" s="88">
        <v>2.3E-2</v>
      </c>
      <c r="I22" s="88"/>
      <c r="J22" s="88">
        <v>6.9000000000000006E-2</v>
      </c>
      <c r="K22" s="88"/>
      <c r="L22" s="88">
        <v>0.08</v>
      </c>
      <c r="M22" s="88"/>
    </row>
    <row r="23" spans="1:13" ht="17.100000000000001" customHeight="1" x14ac:dyDescent="0.3">
      <c r="A23" s="83"/>
      <c r="B23" s="84"/>
      <c r="C23" s="84"/>
      <c r="D23" s="85"/>
      <c r="E23" s="85"/>
      <c r="F23" s="85"/>
      <c r="G23" s="85"/>
      <c r="H23" s="85"/>
      <c r="I23" s="85"/>
      <c r="J23" s="85"/>
      <c r="K23" s="85"/>
      <c r="L23" s="85"/>
      <c r="M23" s="85"/>
    </row>
    <row r="24" spans="1:13" x14ac:dyDescent="0.3">
      <c r="A24" s="249" t="s">
        <v>1072</v>
      </c>
      <c r="B24" s="249"/>
      <c r="C24" s="249"/>
      <c r="D24" s="249"/>
      <c r="E24" s="249"/>
      <c r="F24" s="249"/>
      <c r="G24" s="249"/>
      <c r="H24" s="249"/>
      <c r="I24" s="249"/>
      <c r="J24" s="249"/>
      <c r="K24" s="249"/>
      <c r="L24" s="249"/>
      <c r="M24" s="249"/>
    </row>
    <row r="25" spans="1:13" x14ac:dyDescent="0.3">
      <c r="A25" s="249"/>
      <c r="B25" s="249"/>
      <c r="C25" s="249"/>
      <c r="D25" s="249"/>
      <c r="E25" s="249"/>
      <c r="F25" s="249"/>
      <c r="G25" s="249"/>
      <c r="H25" s="249"/>
      <c r="I25" s="249"/>
      <c r="J25" s="249"/>
      <c r="K25" s="249"/>
      <c r="L25" s="249"/>
      <c r="M25" s="249"/>
    </row>
    <row r="26" spans="1:13" x14ac:dyDescent="0.3">
      <c r="A26" s="232" t="s">
        <v>1073</v>
      </c>
      <c r="B26" s="232"/>
      <c r="C26" s="70"/>
      <c r="D26" s="70"/>
      <c r="E26" s="70"/>
      <c r="F26" s="70"/>
      <c r="G26" s="70"/>
      <c r="H26" s="70"/>
      <c r="I26" s="70"/>
      <c r="J26" s="70"/>
      <c r="K26" s="70"/>
      <c r="L26" s="70"/>
      <c r="M26" s="70"/>
    </row>
    <row r="27" spans="1:13" x14ac:dyDescent="0.3">
      <c r="A27" s="80" t="s">
        <v>1074</v>
      </c>
      <c r="B27" s="70"/>
      <c r="C27" s="70"/>
      <c r="D27" s="70"/>
      <c r="E27" s="70"/>
      <c r="F27" s="70"/>
      <c r="G27" s="70"/>
      <c r="H27" s="70"/>
      <c r="I27" s="70"/>
      <c r="J27" s="70"/>
      <c r="K27" s="70"/>
      <c r="L27" s="70"/>
      <c r="M27" s="70"/>
    </row>
    <row r="30" spans="1:13" ht="16.5" x14ac:dyDescent="0.3">
      <c r="A30" s="69" t="s">
        <v>14</v>
      </c>
      <c r="B30" s="14"/>
      <c r="C30" s="14"/>
      <c r="D30" s="14"/>
      <c r="E30" s="14"/>
      <c r="F30" s="14"/>
      <c r="G30" s="14"/>
      <c r="H30" s="14"/>
      <c r="I30" s="14"/>
    </row>
    <row r="31" spans="1:13" x14ac:dyDescent="0.3">
      <c r="A31" s="89" t="s">
        <v>1075</v>
      </c>
      <c r="B31" s="14"/>
      <c r="C31" s="14"/>
      <c r="D31" s="14"/>
      <c r="E31" s="14"/>
      <c r="F31" s="14"/>
      <c r="G31" s="14"/>
      <c r="H31" s="14"/>
      <c r="I31" s="14"/>
    </row>
    <row r="32" spans="1:13" x14ac:dyDescent="0.3">
      <c r="A32" s="247" t="s">
        <v>1076</v>
      </c>
      <c r="B32" s="247"/>
      <c r="C32" s="247"/>
      <c r="D32" s="247"/>
      <c r="E32" s="14"/>
      <c r="F32" s="14"/>
      <c r="G32" s="14"/>
      <c r="H32" s="14"/>
      <c r="I32" s="14"/>
    </row>
    <row r="33" spans="1:9" x14ac:dyDescent="0.3">
      <c r="A33" s="14"/>
      <c r="B33" s="14"/>
      <c r="C33" s="14"/>
      <c r="D33" s="14"/>
      <c r="E33" s="14"/>
      <c r="F33" s="14"/>
      <c r="G33" s="14"/>
      <c r="H33" s="14"/>
      <c r="I33" s="14"/>
    </row>
    <row r="34" spans="1:9" x14ac:dyDescent="0.3">
      <c r="A34" s="221" t="s">
        <v>1077</v>
      </c>
      <c r="B34" s="221"/>
      <c r="C34" s="221"/>
      <c r="D34" s="248" t="s">
        <v>1078</v>
      </c>
      <c r="E34" s="248"/>
      <c r="F34" s="248"/>
      <c r="G34" s="248"/>
      <c r="H34" s="248"/>
      <c r="I34" s="248"/>
    </row>
    <row r="35" spans="1:9" x14ac:dyDescent="0.3">
      <c r="A35" s="221"/>
      <c r="B35" s="221"/>
      <c r="C35" s="221"/>
      <c r="D35" s="221" t="s">
        <v>1079</v>
      </c>
      <c r="E35" s="221"/>
      <c r="F35" s="221" t="s">
        <v>1080</v>
      </c>
      <c r="G35" s="221"/>
      <c r="H35" s="221" t="s">
        <v>998</v>
      </c>
      <c r="I35" s="221"/>
    </row>
    <row r="36" spans="1:9" x14ac:dyDescent="0.3">
      <c r="A36" s="212" t="s">
        <v>1081</v>
      </c>
      <c r="B36" s="212"/>
      <c r="C36" s="212"/>
      <c r="D36" s="243">
        <v>10862109</v>
      </c>
      <c r="E36" s="243"/>
      <c r="F36" s="240">
        <v>3860081</v>
      </c>
      <c r="G36" s="240"/>
      <c r="H36" s="240">
        <v>14722190</v>
      </c>
      <c r="I36" s="240"/>
    </row>
    <row r="37" spans="1:9" x14ac:dyDescent="0.3">
      <c r="A37" s="212" t="s">
        <v>1082</v>
      </c>
      <c r="B37" s="237" t="s">
        <v>998</v>
      </c>
      <c r="C37" s="237"/>
      <c r="D37" s="244">
        <v>507923</v>
      </c>
      <c r="E37" s="244"/>
      <c r="F37" s="245">
        <v>162244</v>
      </c>
      <c r="G37" s="245"/>
      <c r="H37" s="246">
        <v>670167</v>
      </c>
      <c r="I37" s="246"/>
    </row>
    <row r="38" spans="1:9" x14ac:dyDescent="0.3">
      <c r="A38" s="212"/>
      <c r="B38" s="237" t="s">
        <v>1055</v>
      </c>
      <c r="C38" s="237"/>
      <c r="D38" s="241">
        <v>4.6760992731706155E-2</v>
      </c>
      <c r="E38" s="241"/>
      <c r="F38" s="241">
        <v>4.2031242349577641E-2</v>
      </c>
      <c r="G38" s="241"/>
      <c r="H38" s="242">
        <v>4.5520876989089257E-2</v>
      </c>
      <c r="I38" s="242"/>
    </row>
    <row r="39" spans="1:9" x14ac:dyDescent="0.3">
      <c r="A39" s="212"/>
      <c r="B39" s="237" t="s">
        <v>1083</v>
      </c>
      <c r="C39" s="237"/>
      <c r="D39" s="238">
        <v>320870</v>
      </c>
      <c r="E39" s="238"/>
      <c r="F39" s="239">
        <v>66150</v>
      </c>
      <c r="G39" s="239"/>
      <c r="H39" s="240">
        <v>387020</v>
      </c>
      <c r="I39" s="240"/>
    </row>
    <row r="40" spans="1:9" x14ac:dyDescent="0.3">
      <c r="A40" s="212"/>
      <c r="B40" s="237" t="s">
        <v>1055</v>
      </c>
      <c r="C40" s="237"/>
      <c r="D40" s="241">
        <v>0.63172961255938398</v>
      </c>
      <c r="E40" s="241"/>
      <c r="F40" s="241">
        <v>0.40771923769137841</v>
      </c>
      <c r="G40" s="241"/>
      <c r="H40" s="242">
        <v>0.57749784755143119</v>
      </c>
      <c r="I40" s="242"/>
    </row>
    <row r="41" spans="1:9" x14ac:dyDescent="0.3">
      <c r="A41" s="212"/>
      <c r="B41" s="237" t="s">
        <v>1084</v>
      </c>
      <c r="C41" s="237"/>
      <c r="D41" s="238">
        <v>187053</v>
      </c>
      <c r="E41" s="238"/>
      <c r="F41" s="239">
        <v>96094</v>
      </c>
      <c r="G41" s="239"/>
      <c r="H41" s="240">
        <v>283147</v>
      </c>
      <c r="I41" s="240"/>
    </row>
    <row r="42" spans="1:9" x14ac:dyDescent="0.3">
      <c r="A42" s="212"/>
      <c r="B42" s="237" t="s">
        <v>1055</v>
      </c>
      <c r="C42" s="237"/>
      <c r="D42" s="241">
        <v>0.36827038744061602</v>
      </c>
      <c r="E42" s="241"/>
      <c r="F42" s="241">
        <v>0.59228076230862159</v>
      </c>
      <c r="G42" s="241"/>
      <c r="H42" s="242">
        <v>0.42250215244856881</v>
      </c>
      <c r="I42" s="242"/>
    </row>
    <row r="44" spans="1:9" ht="16.5" customHeight="1" x14ac:dyDescent="0.3">
      <c r="A44" s="214" t="s">
        <v>1060</v>
      </c>
      <c r="B44" s="214"/>
      <c r="C44" s="214"/>
      <c r="D44" s="214"/>
      <c r="E44" s="214"/>
      <c r="F44" s="214"/>
      <c r="G44" s="214"/>
      <c r="H44" s="214"/>
      <c r="I44" s="214"/>
    </row>
    <row r="45" spans="1:9" ht="21" customHeight="1" x14ac:dyDescent="0.3">
      <c r="A45" s="214"/>
      <c r="B45" s="214"/>
      <c r="C45" s="214"/>
      <c r="D45" s="214"/>
      <c r="E45" s="214"/>
      <c r="F45" s="214"/>
      <c r="G45" s="214"/>
      <c r="H45" s="214"/>
      <c r="I45" s="214"/>
    </row>
  </sheetData>
  <mergeCells count="48">
    <mergeCell ref="A24:M25"/>
    <mergeCell ref="A12:H12"/>
    <mergeCell ref="A14:A15"/>
    <mergeCell ref="B14:E14"/>
    <mergeCell ref="F14:I14"/>
    <mergeCell ref="J14:M14"/>
    <mergeCell ref="B39:C39"/>
    <mergeCell ref="D39:E39"/>
    <mergeCell ref="F39:G39"/>
    <mergeCell ref="A26:B26"/>
    <mergeCell ref="A32:D32"/>
    <mergeCell ref="A34:C35"/>
    <mergeCell ref="D34:I34"/>
    <mergeCell ref="D35:E35"/>
    <mergeCell ref="F35:G35"/>
    <mergeCell ref="H35:I35"/>
    <mergeCell ref="D40:E40"/>
    <mergeCell ref="F40:G40"/>
    <mergeCell ref="H40:I40"/>
    <mergeCell ref="A36:C36"/>
    <mergeCell ref="D36:E36"/>
    <mergeCell ref="F36:G36"/>
    <mergeCell ref="H36:I36"/>
    <mergeCell ref="A37:A42"/>
    <mergeCell ref="B37:C37"/>
    <mergeCell ref="D37:E37"/>
    <mergeCell ref="F37:G37"/>
    <mergeCell ref="H37:I37"/>
    <mergeCell ref="B38:C38"/>
    <mergeCell ref="D38:E38"/>
    <mergeCell ref="F38:G38"/>
    <mergeCell ref="H38:I38"/>
    <mergeCell ref="A2:H2"/>
    <mergeCell ref="A44:I45"/>
    <mergeCell ref="A4:A5"/>
    <mergeCell ref="F4:I4"/>
    <mergeCell ref="J4:M4"/>
    <mergeCell ref="B4:E4"/>
    <mergeCell ref="B41:C41"/>
    <mergeCell ref="D41:E41"/>
    <mergeCell ref="F41:G41"/>
    <mergeCell ref="H41:I41"/>
    <mergeCell ref="B42:C42"/>
    <mergeCell ref="D42:E42"/>
    <mergeCell ref="F42:G42"/>
    <mergeCell ref="H42:I42"/>
    <mergeCell ref="H39:I39"/>
    <mergeCell ref="B40:C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64"/>
  <sheetViews>
    <sheetView workbookViewId="0">
      <selection sqref="A1:B1"/>
    </sheetView>
  </sheetViews>
  <sheetFormatPr baseColWidth="10" defaultRowHeight="12.75" x14ac:dyDescent="0.2"/>
  <cols>
    <col min="1" max="2" width="11.5546875" style="4"/>
    <col min="3" max="3" width="19.88671875" style="4" customWidth="1"/>
    <col min="4" max="16384" width="11.5546875" style="4"/>
  </cols>
  <sheetData>
    <row r="1" spans="1:14" ht="15.75" x14ac:dyDescent="0.3">
      <c r="A1" s="254" t="s">
        <v>218</v>
      </c>
      <c r="B1" s="254"/>
      <c r="C1"/>
      <c r="D1"/>
      <c r="E1"/>
      <c r="F1"/>
      <c r="G1"/>
      <c r="H1"/>
      <c r="I1"/>
      <c r="J1"/>
      <c r="K1"/>
      <c r="L1"/>
      <c r="M1"/>
      <c r="N1"/>
    </row>
    <row r="2" spans="1:14" ht="15.75" x14ac:dyDescent="0.3">
      <c r="A2" s="253" t="s">
        <v>7</v>
      </c>
      <c r="B2" s="253"/>
      <c r="C2" s="253"/>
      <c r="D2" s="253"/>
      <c r="E2" s="253"/>
      <c r="F2" s="253"/>
      <c r="G2" s="253"/>
      <c r="H2" s="253"/>
      <c r="I2"/>
      <c r="J2"/>
      <c r="K2"/>
      <c r="L2"/>
      <c r="M2"/>
      <c r="N2"/>
    </row>
    <row r="3" spans="1:14" ht="15.75" x14ac:dyDescent="0.3">
      <c r="A3"/>
      <c r="B3"/>
      <c r="C3"/>
      <c r="D3"/>
      <c r="E3"/>
      <c r="F3"/>
      <c r="G3"/>
      <c r="H3"/>
      <c r="I3"/>
      <c r="J3"/>
      <c r="K3"/>
      <c r="L3"/>
      <c r="M3"/>
      <c r="N3"/>
    </row>
    <row r="4" spans="1:14" ht="15.75" x14ac:dyDescent="0.3">
      <c r="A4"/>
      <c r="B4"/>
      <c r="C4"/>
      <c r="D4"/>
      <c r="E4"/>
      <c r="F4"/>
      <c r="G4"/>
      <c r="H4"/>
      <c r="I4"/>
      <c r="J4"/>
      <c r="K4"/>
      <c r="L4"/>
      <c r="M4"/>
      <c r="N4"/>
    </row>
    <row r="5" spans="1:14" ht="12.75" customHeight="1" x14ac:dyDescent="0.2">
      <c r="A5" s="255" t="s">
        <v>1085</v>
      </c>
      <c r="B5" s="255"/>
      <c r="C5" s="256" t="s">
        <v>1086</v>
      </c>
      <c r="D5" s="256"/>
      <c r="E5" s="256"/>
      <c r="F5" s="256"/>
      <c r="G5" s="256"/>
      <c r="H5" s="256"/>
      <c r="I5" s="256"/>
    </row>
    <row r="6" spans="1:14" x14ac:dyDescent="0.2">
      <c r="A6" s="255"/>
      <c r="B6" s="255"/>
      <c r="C6" s="256"/>
      <c r="D6" s="256"/>
      <c r="E6" s="256"/>
      <c r="F6" s="256"/>
      <c r="G6" s="256"/>
      <c r="H6" s="256"/>
      <c r="I6" s="256"/>
    </row>
    <row r="7" spans="1:14" x14ac:dyDescent="0.2">
      <c r="A7" s="255"/>
      <c r="B7" s="255"/>
      <c r="C7" s="256"/>
      <c r="D7" s="256"/>
      <c r="E7" s="256"/>
      <c r="F7" s="256"/>
      <c r="G7" s="256"/>
      <c r="H7" s="256"/>
      <c r="I7" s="256"/>
    </row>
    <row r="8" spans="1:14" ht="12.75" customHeight="1" x14ac:dyDescent="0.2">
      <c r="C8" s="257" t="s">
        <v>1087</v>
      </c>
      <c r="D8" s="257"/>
      <c r="E8" s="257"/>
      <c r="F8" s="257"/>
      <c r="G8" s="257"/>
      <c r="H8" s="257"/>
      <c r="I8" s="257"/>
    </row>
    <row r="9" spans="1:14" x14ac:dyDescent="0.2">
      <c r="C9" s="257"/>
      <c r="D9" s="257"/>
      <c r="E9" s="257"/>
      <c r="F9" s="257"/>
      <c r="G9" s="257"/>
      <c r="H9" s="257"/>
      <c r="I9" s="257"/>
    </row>
    <row r="10" spans="1:14" x14ac:dyDescent="0.2">
      <c r="C10" s="257"/>
      <c r="D10" s="257"/>
      <c r="E10" s="257"/>
      <c r="F10" s="257"/>
      <c r="G10" s="257"/>
      <c r="H10" s="257"/>
      <c r="I10" s="257"/>
    </row>
    <row r="11" spans="1:14" x14ac:dyDescent="0.2">
      <c r="C11" s="257"/>
      <c r="D11" s="257"/>
      <c r="E11" s="257"/>
      <c r="F11" s="257"/>
      <c r="G11" s="257"/>
      <c r="H11" s="257"/>
      <c r="I11" s="257"/>
    </row>
    <row r="12" spans="1:14" x14ac:dyDescent="0.2">
      <c r="C12" s="257"/>
      <c r="D12" s="257"/>
      <c r="E12" s="257"/>
      <c r="F12" s="257"/>
      <c r="G12" s="257"/>
      <c r="H12" s="257"/>
      <c r="I12" s="257"/>
    </row>
    <row r="13" spans="1:14" ht="12.75" customHeight="1" x14ac:dyDescent="0.2">
      <c r="C13" s="257" t="s">
        <v>1088</v>
      </c>
      <c r="D13" s="257"/>
      <c r="E13" s="257"/>
      <c r="F13" s="257"/>
      <c r="G13" s="257"/>
      <c r="H13" s="257"/>
      <c r="I13" s="257"/>
    </row>
    <row r="14" spans="1:14" x14ac:dyDescent="0.2">
      <c r="C14" s="257"/>
      <c r="D14" s="257"/>
      <c r="E14" s="257"/>
      <c r="F14" s="257"/>
      <c r="G14" s="257"/>
      <c r="H14" s="257"/>
      <c r="I14" s="257"/>
    </row>
    <row r="15" spans="1:14" x14ac:dyDescent="0.2">
      <c r="C15" s="257"/>
      <c r="D15" s="257"/>
      <c r="E15" s="257"/>
      <c r="F15" s="257"/>
      <c r="G15" s="257"/>
      <c r="H15" s="257"/>
      <c r="I15" s="257"/>
    </row>
    <row r="16" spans="1:14" x14ac:dyDescent="0.2">
      <c r="C16" s="257"/>
      <c r="D16" s="257"/>
      <c r="E16" s="257"/>
      <c r="F16" s="257"/>
      <c r="G16" s="257"/>
      <c r="H16" s="257"/>
      <c r="I16" s="257"/>
    </row>
    <row r="17" spans="3:9" x14ac:dyDescent="0.2">
      <c r="C17" s="257"/>
      <c r="D17" s="257"/>
      <c r="E17" s="257"/>
      <c r="F17" s="257"/>
      <c r="G17" s="257"/>
      <c r="H17" s="257"/>
      <c r="I17" s="257"/>
    </row>
    <row r="18" spans="3:9" x14ac:dyDescent="0.2">
      <c r="C18" s="257"/>
      <c r="D18" s="257"/>
      <c r="E18" s="257"/>
      <c r="F18" s="257"/>
      <c r="G18" s="257"/>
      <c r="H18" s="257"/>
      <c r="I18" s="257"/>
    </row>
    <row r="19" spans="3:9" x14ac:dyDescent="0.2">
      <c r="C19" s="257"/>
      <c r="D19" s="257"/>
      <c r="E19" s="257"/>
      <c r="F19" s="257"/>
      <c r="G19" s="257"/>
      <c r="H19" s="257"/>
      <c r="I19" s="257"/>
    </row>
    <row r="20" spans="3:9" x14ac:dyDescent="0.2">
      <c r="C20" s="257"/>
      <c r="D20" s="257"/>
      <c r="E20" s="257"/>
      <c r="F20" s="257"/>
      <c r="G20" s="257"/>
      <c r="H20" s="257"/>
      <c r="I20" s="257"/>
    </row>
    <row r="21" spans="3:9" x14ac:dyDescent="0.2">
      <c r="C21" s="257"/>
      <c r="D21" s="257"/>
      <c r="E21" s="257"/>
      <c r="F21" s="257"/>
      <c r="G21" s="257"/>
      <c r="H21" s="257"/>
      <c r="I21" s="257"/>
    </row>
    <row r="22" spans="3:9" x14ac:dyDescent="0.2">
      <c r="C22" s="257"/>
      <c r="D22" s="257"/>
      <c r="E22" s="257"/>
      <c r="F22" s="257"/>
      <c r="G22" s="257"/>
      <c r="H22" s="257"/>
      <c r="I22" s="257"/>
    </row>
    <row r="23" spans="3:9" x14ac:dyDescent="0.2">
      <c r="C23" s="257"/>
      <c r="D23" s="257"/>
      <c r="E23" s="257"/>
      <c r="F23" s="257"/>
      <c r="G23" s="257"/>
      <c r="H23" s="257"/>
      <c r="I23" s="257"/>
    </row>
    <row r="24" spans="3:9" x14ac:dyDescent="0.2">
      <c r="C24" s="257"/>
      <c r="D24" s="257"/>
      <c r="E24" s="257"/>
      <c r="F24" s="257"/>
      <c r="G24" s="257"/>
      <c r="H24" s="257"/>
      <c r="I24" s="257"/>
    </row>
    <row r="25" spans="3:9" x14ac:dyDescent="0.2">
      <c r="C25" s="257"/>
      <c r="D25" s="257"/>
      <c r="E25" s="257"/>
      <c r="F25" s="257"/>
      <c r="G25" s="257"/>
      <c r="H25" s="257"/>
      <c r="I25" s="257"/>
    </row>
    <row r="26" spans="3:9" x14ac:dyDescent="0.2">
      <c r="C26" s="257"/>
      <c r="D26" s="257"/>
      <c r="E26" s="257"/>
      <c r="F26" s="257"/>
      <c r="G26" s="257"/>
      <c r="H26" s="257"/>
      <c r="I26" s="257"/>
    </row>
    <row r="27" spans="3:9" x14ac:dyDescent="0.2">
      <c r="C27" s="257"/>
      <c r="D27" s="257"/>
      <c r="E27" s="257"/>
      <c r="F27" s="257"/>
      <c r="G27" s="257"/>
      <c r="H27" s="257"/>
      <c r="I27" s="257"/>
    </row>
    <row r="28" spans="3:9" x14ac:dyDescent="0.2">
      <c r="C28" s="257"/>
      <c r="D28" s="257"/>
      <c r="E28" s="257"/>
      <c r="F28" s="257"/>
      <c r="G28" s="257"/>
      <c r="H28" s="257"/>
      <c r="I28" s="257"/>
    </row>
    <row r="29" spans="3:9" x14ac:dyDescent="0.2">
      <c r="C29" s="257"/>
      <c r="D29" s="257"/>
      <c r="E29" s="257"/>
      <c r="F29" s="257"/>
      <c r="G29" s="257"/>
      <c r="H29" s="257"/>
      <c r="I29" s="257"/>
    </row>
    <row r="30" spans="3:9" x14ac:dyDescent="0.2">
      <c r="C30" s="257"/>
      <c r="D30" s="257"/>
      <c r="E30" s="257"/>
      <c r="F30" s="257"/>
      <c r="G30" s="257"/>
      <c r="H30" s="257"/>
      <c r="I30" s="257"/>
    </row>
    <row r="31" spans="3:9" x14ac:dyDescent="0.2">
      <c r="C31" s="257"/>
      <c r="D31" s="257"/>
      <c r="E31" s="257"/>
      <c r="F31" s="257"/>
      <c r="G31" s="257"/>
      <c r="H31" s="257"/>
      <c r="I31" s="257"/>
    </row>
    <row r="32" spans="3:9" x14ac:dyDescent="0.2">
      <c r="C32" s="257"/>
      <c r="D32" s="257"/>
      <c r="E32" s="257"/>
      <c r="F32" s="257"/>
      <c r="G32" s="257"/>
      <c r="H32" s="257"/>
      <c r="I32" s="257"/>
    </row>
    <row r="33" spans="3:9" x14ac:dyDescent="0.2">
      <c r="C33" s="257"/>
      <c r="D33" s="257"/>
      <c r="E33" s="257"/>
      <c r="F33" s="257"/>
      <c r="G33" s="257"/>
      <c r="H33" s="257"/>
      <c r="I33" s="257"/>
    </row>
    <row r="34" spans="3:9" x14ac:dyDescent="0.2">
      <c r="C34" s="257"/>
      <c r="D34" s="257"/>
      <c r="E34" s="257"/>
      <c r="F34" s="257"/>
      <c r="G34" s="257"/>
      <c r="H34" s="257"/>
      <c r="I34" s="257"/>
    </row>
    <row r="35" spans="3:9" x14ac:dyDescent="0.2">
      <c r="C35" s="257"/>
      <c r="D35" s="257"/>
      <c r="E35" s="257"/>
      <c r="F35" s="257"/>
      <c r="G35" s="257"/>
      <c r="H35" s="257"/>
      <c r="I35" s="257"/>
    </row>
    <row r="36" spans="3:9" x14ac:dyDescent="0.2">
      <c r="C36" s="257"/>
      <c r="D36" s="257"/>
      <c r="E36" s="257"/>
      <c r="F36" s="257"/>
      <c r="G36" s="257"/>
      <c r="H36" s="257"/>
      <c r="I36" s="257"/>
    </row>
    <row r="37" spans="3:9" x14ac:dyDescent="0.2">
      <c r="C37" s="257"/>
      <c r="D37" s="257"/>
      <c r="E37" s="257"/>
      <c r="F37" s="257"/>
      <c r="G37" s="257"/>
      <c r="H37" s="257"/>
      <c r="I37" s="257"/>
    </row>
    <row r="38" spans="3:9" x14ac:dyDescent="0.2">
      <c r="C38" s="257"/>
      <c r="D38" s="257"/>
      <c r="E38" s="257"/>
      <c r="F38" s="257"/>
      <c r="G38" s="257"/>
      <c r="H38" s="257"/>
      <c r="I38" s="257"/>
    </row>
    <row r="39" spans="3:9" x14ac:dyDescent="0.2">
      <c r="C39" s="257"/>
      <c r="D39" s="257"/>
      <c r="E39" s="257"/>
      <c r="F39" s="257"/>
      <c r="G39" s="257"/>
      <c r="H39" s="257"/>
      <c r="I39" s="257"/>
    </row>
    <row r="40" spans="3:9" x14ac:dyDescent="0.2">
      <c r="C40" s="257"/>
      <c r="D40" s="257"/>
      <c r="E40" s="257"/>
      <c r="F40" s="257"/>
      <c r="G40" s="257"/>
      <c r="H40" s="257"/>
      <c r="I40" s="257"/>
    </row>
    <row r="41" spans="3:9" x14ac:dyDescent="0.2">
      <c r="C41" s="257"/>
      <c r="D41" s="257"/>
      <c r="E41" s="257"/>
      <c r="F41" s="257"/>
      <c r="G41" s="257"/>
      <c r="H41" s="257"/>
      <c r="I41" s="257"/>
    </row>
    <row r="42" spans="3:9" x14ac:dyDescent="0.2">
      <c r="C42" s="257"/>
      <c r="D42" s="257"/>
      <c r="E42" s="257"/>
      <c r="F42" s="257"/>
      <c r="G42" s="257"/>
      <c r="H42" s="257"/>
      <c r="I42" s="257"/>
    </row>
    <row r="43" spans="3:9" x14ac:dyDescent="0.2">
      <c r="C43" s="257"/>
      <c r="D43" s="257"/>
      <c r="E43" s="257"/>
      <c r="F43" s="257"/>
      <c r="G43" s="257"/>
      <c r="H43" s="257"/>
      <c r="I43" s="257"/>
    </row>
    <row r="44" spans="3:9" x14ac:dyDescent="0.2">
      <c r="C44" s="257"/>
      <c r="D44" s="257"/>
      <c r="E44" s="257"/>
      <c r="F44" s="257"/>
      <c r="G44" s="257"/>
      <c r="H44" s="257"/>
      <c r="I44" s="257"/>
    </row>
    <row r="45" spans="3:9" x14ac:dyDescent="0.2">
      <c r="C45" s="257"/>
      <c r="D45" s="257"/>
      <c r="E45" s="257"/>
      <c r="F45" s="257"/>
      <c r="G45" s="257"/>
      <c r="H45" s="257"/>
      <c r="I45" s="257"/>
    </row>
    <row r="46" spans="3:9" x14ac:dyDescent="0.2">
      <c r="C46" s="257"/>
      <c r="D46" s="257"/>
      <c r="E46" s="257"/>
      <c r="F46" s="257"/>
      <c r="G46" s="257"/>
      <c r="H46" s="257"/>
      <c r="I46" s="257"/>
    </row>
    <row r="47" spans="3:9" x14ac:dyDescent="0.2">
      <c r="C47" s="257"/>
      <c r="D47" s="257"/>
      <c r="E47" s="257"/>
      <c r="F47" s="257"/>
      <c r="G47" s="257"/>
      <c r="H47" s="257"/>
      <c r="I47" s="257"/>
    </row>
    <row r="48" spans="3:9" x14ac:dyDescent="0.2">
      <c r="C48" s="257"/>
      <c r="D48" s="257"/>
      <c r="E48" s="257"/>
      <c r="F48" s="257"/>
      <c r="G48" s="257"/>
      <c r="H48" s="257"/>
      <c r="I48" s="257"/>
    </row>
    <row r="49" spans="2:15" x14ac:dyDescent="0.2">
      <c r="C49" s="257"/>
      <c r="D49" s="257"/>
      <c r="E49" s="257"/>
      <c r="F49" s="257"/>
      <c r="G49" s="257"/>
      <c r="H49" s="257"/>
      <c r="I49" s="257"/>
    </row>
    <row r="50" spans="2:15" x14ac:dyDescent="0.2">
      <c r="C50" s="257"/>
      <c r="D50" s="257"/>
      <c r="E50" s="257"/>
      <c r="F50" s="257"/>
      <c r="G50" s="257"/>
      <c r="H50" s="257"/>
      <c r="I50" s="257"/>
    </row>
    <row r="51" spans="2:15" x14ac:dyDescent="0.2">
      <c r="C51" s="257"/>
      <c r="D51" s="257"/>
      <c r="E51" s="257"/>
      <c r="F51" s="257"/>
      <c r="G51" s="257"/>
      <c r="H51" s="257"/>
      <c r="I51" s="257"/>
    </row>
    <row r="52" spans="2:15" x14ac:dyDescent="0.2">
      <c r="C52" s="257"/>
      <c r="D52" s="257"/>
      <c r="E52" s="257"/>
      <c r="F52" s="257"/>
      <c r="G52" s="257"/>
      <c r="H52" s="257"/>
      <c r="I52" s="257"/>
    </row>
    <row r="53" spans="2:15" x14ac:dyDescent="0.2">
      <c r="C53" s="257"/>
      <c r="D53" s="257"/>
      <c r="E53" s="257"/>
      <c r="F53" s="257"/>
      <c r="G53" s="257"/>
      <c r="H53" s="257"/>
      <c r="I53" s="257"/>
    </row>
    <row r="54" spans="2:15" x14ac:dyDescent="0.2">
      <c r="C54" s="257"/>
      <c r="D54" s="257"/>
      <c r="E54" s="257"/>
      <c r="F54" s="257"/>
      <c r="G54" s="257"/>
      <c r="H54" s="257"/>
      <c r="I54" s="257"/>
    </row>
    <row r="55" spans="2:15" x14ac:dyDescent="0.2">
      <c r="C55" s="257"/>
      <c r="D55" s="257"/>
      <c r="E55" s="257"/>
      <c r="F55" s="257"/>
      <c r="G55" s="257"/>
      <c r="H55" s="257"/>
      <c r="I55" s="257"/>
    </row>
    <row r="56" spans="2:15" x14ac:dyDescent="0.2">
      <c r="C56" s="257"/>
      <c r="D56" s="257"/>
      <c r="E56" s="257"/>
      <c r="F56" s="257"/>
      <c r="G56" s="257"/>
      <c r="H56" s="257"/>
      <c r="I56" s="257"/>
    </row>
    <row r="57" spans="2:15" x14ac:dyDescent="0.2">
      <c r="C57" s="257"/>
      <c r="D57" s="257"/>
      <c r="E57" s="257"/>
      <c r="F57" s="257"/>
      <c r="G57" s="257"/>
      <c r="H57" s="257"/>
      <c r="I57" s="257"/>
    </row>
    <row r="58" spans="2:15" x14ac:dyDescent="0.2">
      <c r="C58" s="257"/>
      <c r="D58" s="257"/>
      <c r="E58" s="257"/>
      <c r="F58" s="257"/>
      <c r="G58" s="257"/>
      <c r="H58" s="257"/>
      <c r="I58" s="257"/>
    </row>
    <row r="59" spans="2:15" x14ac:dyDescent="0.2">
      <c r="C59" s="257"/>
      <c r="D59" s="257"/>
      <c r="E59" s="257"/>
      <c r="F59" s="257"/>
      <c r="G59" s="257"/>
      <c r="H59" s="257"/>
      <c r="I59" s="257"/>
    </row>
    <row r="60" spans="2:15" x14ac:dyDescent="0.2">
      <c r="C60" s="257"/>
      <c r="D60" s="257"/>
      <c r="E60" s="257"/>
      <c r="F60" s="257"/>
      <c r="G60" s="257"/>
      <c r="H60" s="257"/>
      <c r="I60" s="257"/>
    </row>
    <row r="61" spans="2:15" x14ac:dyDescent="0.2">
      <c r="C61" s="257"/>
      <c r="D61" s="257"/>
      <c r="E61" s="257"/>
      <c r="F61" s="257"/>
      <c r="G61" s="257"/>
      <c r="H61" s="257"/>
      <c r="I61" s="257"/>
    </row>
    <row r="62" spans="2:15" x14ac:dyDescent="0.2">
      <c r="C62" s="257"/>
      <c r="D62" s="257"/>
      <c r="E62" s="257"/>
      <c r="F62" s="257"/>
      <c r="G62" s="257"/>
      <c r="H62" s="257"/>
      <c r="I62" s="257"/>
    </row>
    <row r="64" spans="2:15" x14ac:dyDescent="0.2">
      <c r="B64" s="90" t="s">
        <v>1089</v>
      </c>
      <c r="C64" s="252" t="s">
        <v>1090</v>
      </c>
      <c r="D64" s="252"/>
      <c r="E64" s="252"/>
      <c r="F64" s="252"/>
      <c r="G64" s="252"/>
      <c r="H64" s="252"/>
      <c r="I64" s="252"/>
      <c r="J64" s="252"/>
      <c r="K64" s="252"/>
      <c r="L64" s="252"/>
      <c r="M64" s="252"/>
      <c r="N64" s="252"/>
      <c r="O64" s="252"/>
    </row>
  </sheetData>
  <mergeCells count="7">
    <mergeCell ref="C64:O64"/>
    <mergeCell ref="A2:H2"/>
    <mergeCell ref="A1:B1"/>
    <mergeCell ref="A5:B7"/>
    <mergeCell ref="C5:I7"/>
    <mergeCell ref="C8:I12"/>
    <mergeCell ref="C13:I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50"/>
  <sheetViews>
    <sheetView workbookViewId="0">
      <selection sqref="A1:B1"/>
    </sheetView>
  </sheetViews>
  <sheetFormatPr baseColWidth="10" defaultRowHeight="15.75" x14ac:dyDescent="0.3"/>
  <cols>
    <col min="10" max="10" width="16.44140625" customWidth="1"/>
  </cols>
  <sheetData>
    <row r="1" spans="1:10" ht="16.5" x14ac:dyDescent="0.3">
      <c r="A1" s="264" t="s">
        <v>1091</v>
      </c>
      <c r="B1" s="264"/>
      <c r="C1" s="14"/>
      <c r="D1" s="14"/>
      <c r="E1" s="14"/>
      <c r="F1" s="14"/>
      <c r="G1" s="14"/>
      <c r="H1" s="14"/>
      <c r="I1" s="14"/>
      <c r="J1" s="14"/>
    </row>
    <row r="2" spans="1:10" ht="16.5" x14ac:dyDescent="0.3">
      <c r="A2" s="208" t="s">
        <v>1092</v>
      </c>
      <c r="B2" s="208"/>
      <c r="C2" s="208"/>
      <c r="D2" s="208"/>
      <c r="E2" s="208"/>
      <c r="F2" s="208"/>
      <c r="G2" s="208"/>
      <c r="H2" s="14"/>
      <c r="I2" s="14"/>
      <c r="J2" s="14"/>
    </row>
    <row r="3" spans="1:10" x14ac:dyDescent="0.3">
      <c r="A3" s="14"/>
      <c r="B3" s="14"/>
      <c r="C3" s="14"/>
      <c r="D3" s="14"/>
      <c r="E3" s="14"/>
      <c r="F3" s="14"/>
      <c r="G3" s="14"/>
      <c r="H3" s="14"/>
      <c r="I3" s="14"/>
      <c r="J3" s="14"/>
    </row>
    <row r="4" spans="1:10" x14ac:dyDescent="0.3">
      <c r="A4" s="258" t="s">
        <v>16</v>
      </c>
      <c r="B4" s="265" t="s">
        <v>1093</v>
      </c>
      <c r="C4" s="266"/>
      <c r="D4" s="266"/>
      <c r="E4" s="266"/>
      <c r="F4" s="266"/>
      <c r="G4" s="258" t="s">
        <v>1094</v>
      </c>
      <c r="H4" s="258" t="s">
        <v>1095</v>
      </c>
      <c r="I4" s="258" t="s">
        <v>1096</v>
      </c>
      <c r="J4" s="259"/>
    </row>
    <row r="5" spans="1:10" ht="38.25" x14ac:dyDescent="0.3">
      <c r="A5" s="259"/>
      <c r="B5" s="150" t="s">
        <v>998</v>
      </c>
      <c r="C5" s="150" t="s">
        <v>1097</v>
      </c>
      <c r="D5" s="150" t="s">
        <v>1098</v>
      </c>
      <c r="E5" s="150" t="s">
        <v>1099</v>
      </c>
      <c r="F5" s="150" t="s">
        <v>1100</v>
      </c>
      <c r="G5" s="258"/>
      <c r="H5" s="258"/>
      <c r="I5" s="91" t="s">
        <v>1101</v>
      </c>
      <c r="J5" s="91" t="s">
        <v>1102</v>
      </c>
    </row>
    <row r="6" spans="1:10" x14ac:dyDescent="0.3">
      <c r="A6" s="92" t="s">
        <v>1103</v>
      </c>
      <c r="B6" s="93">
        <v>22140</v>
      </c>
      <c r="C6" s="93">
        <f>SUM(C7:C48)</f>
        <v>9917</v>
      </c>
      <c r="D6" s="93">
        <f>SUM(D7:D48)</f>
        <v>7371</v>
      </c>
      <c r="E6" s="94">
        <f>SUM(E7:E48)</f>
        <v>2894</v>
      </c>
      <c r="F6" s="93">
        <f>SUM(F7:F48)</f>
        <v>1063</v>
      </c>
      <c r="G6" s="95"/>
      <c r="H6" s="96"/>
      <c r="I6" s="96"/>
      <c r="J6" s="96"/>
    </row>
    <row r="7" spans="1:10" x14ac:dyDescent="0.3">
      <c r="A7" s="97" t="s">
        <v>24</v>
      </c>
      <c r="B7" s="95">
        <v>564</v>
      </c>
      <c r="C7" s="98">
        <v>194</v>
      </c>
      <c r="D7" s="98">
        <v>254</v>
      </c>
      <c r="E7" s="99">
        <v>98</v>
      </c>
      <c r="F7" s="100">
        <v>18</v>
      </c>
      <c r="G7" s="95">
        <v>995</v>
      </c>
      <c r="H7" s="99">
        <v>23</v>
      </c>
      <c r="I7" s="97" t="s">
        <v>1104</v>
      </c>
      <c r="J7" s="100" t="s">
        <v>1105</v>
      </c>
    </row>
    <row r="8" spans="1:10" x14ac:dyDescent="0.3">
      <c r="A8" s="101" t="s">
        <v>30</v>
      </c>
      <c r="B8" s="95">
        <v>61</v>
      </c>
      <c r="C8" s="98">
        <v>5</v>
      </c>
      <c r="D8" s="98">
        <v>56</v>
      </c>
      <c r="E8" s="95" t="s">
        <v>1106</v>
      </c>
      <c r="F8" s="98" t="s">
        <v>1106</v>
      </c>
      <c r="G8" s="95">
        <v>1290</v>
      </c>
      <c r="H8" s="99">
        <v>22</v>
      </c>
      <c r="I8" s="97" t="s">
        <v>1107</v>
      </c>
      <c r="J8" s="100" t="s">
        <v>1108</v>
      </c>
    </row>
    <row r="9" spans="1:10" x14ac:dyDescent="0.3">
      <c r="A9" s="97" t="s">
        <v>37</v>
      </c>
      <c r="B9" s="95">
        <v>168</v>
      </c>
      <c r="C9" s="98">
        <v>95</v>
      </c>
      <c r="D9" s="98">
        <v>67</v>
      </c>
      <c r="E9" s="99">
        <v>6</v>
      </c>
      <c r="F9" s="98" t="s">
        <v>1106</v>
      </c>
      <c r="G9" s="95">
        <v>955</v>
      </c>
      <c r="H9" s="99">
        <v>24</v>
      </c>
      <c r="I9" s="97" t="s">
        <v>1109</v>
      </c>
      <c r="J9" s="100" t="s">
        <v>1110</v>
      </c>
    </row>
    <row r="10" spans="1:10" x14ac:dyDescent="0.3">
      <c r="A10" s="101" t="s">
        <v>43</v>
      </c>
      <c r="B10" s="95">
        <v>308</v>
      </c>
      <c r="C10" s="98">
        <v>89</v>
      </c>
      <c r="D10" s="98">
        <v>200</v>
      </c>
      <c r="E10" s="95">
        <v>19</v>
      </c>
      <c r="F10" s="98" t="s">
        <v>1106</v>
      </c>
      <c r="G10" s="95">
        <v>1035</v>
      </c>
      <c r="H10" s="99">
        <v>23</v>
      </c>
      <c r="I10" s="97" t="s">
        <v>1111</v>
      </c>
      <c r="J10" s="100" t="s">
        <v>1112</v>
      </c>
    </row>
    <row r="11" spans="1:10" x14ac:dyDescent="0.3">
      <c r="A11" s="97" t="s">
        <v>48</v>
      </c>
      <c r="B11" s="95">
        <v>87</v>
      </c>
      <c r="C11" s="98" t="s">
        <v>1113</v>
      </c>
      <c r="D11" s="98">
        <v>87</v>
      </c>
      <c r="E11" s="95" t="s">
        <v>1106</v>
      </c>
      <c r="F11" s="98" t="s">
        <v>1106</v>
      </c>
      <c r="G11" s="95">
        <v>1560</v>
      </c>
      <c r="H11" s="99">
        <v>20</v>
      </c>
      <c r="I11" s="101" t="s">
        <v>1114</v>
      </c>
      <c r="J11" s="102" t="s">
        <v>1115</v>
      </c>
    </row>
    <row r="12" spans="1:10" x14ac:dyDescent="0.3">
      <c r="A12" s="101" t="s">
        <v>55</v>
      </c>
      <c r="B12" s="95">
        <v>602</v>
      </c>
      <c r="C12" s="98">
        <v>144</v>
      </c>
      <c r="D12" s="98">
        <v>408</v>
      </c>
      <c r="E12" s="95">
        <v>50</v>
      </c>
      <c r="F12" s="98"/>
      <c r="G12" s="95">
        <v>978</v>
      </c>
      <c r="H12" s="99">
        <v>23</v>
      </c>
      <c r="I12" s="97" t="s">
        <v>1116</v>
      </c>
      <c r="J12" s="100" t="s">
        <v>1117</v>
      </c>
    </row>
    <row r="13" spans="1:10" x14ac:dyDescent="0.3">
      <c r="A13" s="97" t="s">
        <v>61</v>
      </c>
      <c r="B13" s="95">
        <v>6078</v>
      </c>
      <c r="C13" s="98">
        <v>5350</v>
      </c>
      <c r="D13" s="98">
        <v>640</v>
      </c>
      <c r="E13" s="99">
        <v>58</v>
      </c>
      <c r="F13" s="98">
        <v>30</v>
      </c>
      <c r="G13" s="95">
        <v>7</v>
      </c>
      <c r="H13" s="99">
        <v>27</v>
      </c>
      <c r="I13" s="97" t="s">
        <v>1118</v>
      </c>
      <c r="J13" s="100" t="s">
        <v>1119</v>
      </c>
    </row>
    <row r="14" spans="1:10" x14ac:dyDescent="0.3">
      <c r="A14" s="101" t="s">
        <v>41</v>
      </c>
      <c r="B14" s="95">
        <v>832</v>
      </c>
      <c r="C14" s="98">
        <v>168</v>
      </c>
      <c r="D14" s="98">
        <v>150</v>
      </c>
      <c r="E14" s="95">
        <v>324</v>
      </c>
      <c r="F14" s="98">
        <v>190</v>
      </c>
      <c r="G14" s="95">
        <v>969</v>
      </c>
      <c r="H14" s="99">
        <v>24</v>
      </c>
      <c r="I14" s="97" t="s">
        <v>1120</v>
      </c>
      <c r="J14" s="100" t="s">
        <v>1121</v>
      </c>
    </row>
    <row r="15" spans="1:10" x14ac:dyDescent="0.3">
      <c r="A15" s="97" t="s">
        <v>69</v>
      </c>
      <c r="B15" s="95">
        <v>374</v>
      </c>
      <c r="C15" s="98">
        <v>121</v>
      </c>
      <c r="D15" s="98">
        <v>252</v>
      </c>
      <c r="E15" s="99">
        <v>1</v>
      </c>
      <c r="F15" s="98" t="s">
        <v>1106</v>
      </c>
      <c r="G15" s="95">
        <v>950</v>
      </c>
      <c r="H15" s="99">
        <v>24</v>
      </c>
      <c r="I15" s="97" t="s">
        <v>1122</v>
      </c>
      <c r="J15" s="100" t="s">
        <v>1123</v>
      </c>
    </row>
    <row r="16" spans="1:10" x14ac:dyDescent="0.3">
      <c r="A16" s="101" t="s">
        <v>76</v>
      </c>
      <c r="B16" s="95">
        <v>219</v>
      </c>
      <c r="C16" s="98" t="s">
        <v>1113</v>
      </c>
      <c r="D16" s="98">
        <v>219</v>
      </c>
      <c r="E16" s="95" t="s">
        <v>1106</v>
      </c>
      <c r="F16" s="98" t="s">
        <v>1106</v>
      </c>
      <c r="G16" s="95">
        <v>1100</v>
      </c>
      <c r="H16" s="99">
        <v>23</v>
      </c>
      <c r="I16" s="97" t="s">
        <v>1124</v>
      </c>
      <c r="J16" s="100" t="s">
        <v>1125</v>
      </c>
    </row>
    <row r="17" spans="1:10" x14ac:dyDescent="0.3">
      <c r="A17" s="97" t="s">
        <v>88</v>
      </c>
      <c r="B17" s="95">
        <v>285</v>
      </c>
      <c r="C17" s="98">
        <v>285</v>
      </c>
      <c r="D17" s="98" t="s">
        <v>1113</v>
      </c>
      <c r="E17" s="95" t="s">
        <v>1106</v>
      </c>
      <c r="F17" s="98" t="s">
        <v>1106</v>
      </c>
      <c r="G17" s="95">
        <v>975</v>
      </c>
      <c r="H17" s="99">
        <v>24</v>
      </c>
      <c r="I17" s="97" t="s">
        <v>1126</v>
      </c>
      <c r="J17" s="100" t="s">
        <v>1127</v>
      </c>
    </row>
    <row r="18" spans="1:10" x14ac:dyDescent="0.3">
      <c r="A18" s="101" t="s">
        <v>34</v>
      </c>
      <c r="B18" s="95">
        <v>279</v>
      </c>
      <c r="C18" s="98">
        <v>189</v>
      </c>
      <c r="D18" s="98">
        <v>90</v>
      </c>
      <c r="E18" s="95" t="s">
        <v>1106</v>
      </c>
      <c r="F18" s="98" t="s">
        <v>1106</v>
      </c>
      <c r="G18" s="95">
        <v>917</v>
      </c>
      <c r="H18" s="99">
        <v>24</v>
      </c>
      <c r="I18" s="97" t="s">
        <v>1128</v>
      </c>
      <c r="J18" s="100" t="s">
        <v>1129</v>
      </c>
    </row>
    <row r="19" spans="1:10" x14ac:dyDescent="0.3">
      <c r="A19" s="97" t="s">
        <v>1130</v>
      </c>
      <c r="B19" s="95">
        <v>1154</v>
      </c>
      <c r="C19" s="98">
        <v>553</v>
      </c>
      <c r="D19" s="98">
        <v>472</v>
      </c>
      <c r="E19" s="99">
        <v>129</v>
      </c>
      <c r="F19" s="98" t="s">
        <v>1106</v>
      </c>
      <c r="G19" s="95">
        <v>1485</v>
      </c>
      <c r="H19" s="99">
        <v>18</v>
      </c>
      <c r="I19" s="97" t="s">
        <v>1131</v>
      </c>
      <c r="J19" s="100" t="s">
        <v>1132</v>
      </c>
    </row>
    <row r="20" spans="1:10" x14ac:dyDescent="0.3">
      <c r="A20" s="101" t="s">
        <v>95</v>
      </c>
      <c r="B20" s="95">
        <v>886</v>
      </c>
      <c r="C20" s="98">
        <v>286</v>
      </c>
      <c r="D20" s="98">
        <v>510</v>
      </c>
      <c r="E20" s="95">
        <v>77</v>
      </c>
      <c r="F20" s="98">
        <v>13</v>
      </c>
      <c r="G20" s="95">
        <v>828</v>
      </c>
      <c r="H20" s="99">
        <v>19</v>
      </c>
      <c r="I20" s="97" t="s">
        <v>1133</v>
      </c>
      <c r="J20" s="100" t="s">
        <v>1134</v>
      </c>
    </row>
    <row r="21" spans="1:10" x14ac:dyDescent="0.3">
      <c r="A21" s="97" t="s">
        <v>100</v>
      </c>
      <c r="B21" s="95">
        <v>199</v>
      </c>
      <c r="C21" s="98" t="s">
        <v>1113</v>
      </c>
      <c r="D21" s="98">
        <v>110</v>
      </c>
      <c r="E21" s="99">
        <v>85</v>
      </c>
      <c r="F21" s="98">
        <v>4</v>
      </c>
      <c r="G21" s="95">
        <v>1800</v>
      </c>
      <c r="H21" s="99">
        <v>17</v>
      </c>
      <c r="I21" s="97" t="s">
        <v>1135</v>
      </c>
      <c r="J21" s="100" t="s">
        <v>1136</v>
      </c>
    </row>
    <row r="22" spans="1:10" x14ac:dyDescent="0.3">
      <c r="A22" s="101" t="s">
        <v>105</v>
      </c>
      <c r="B22" s="95">
        <v>283</v>
      </c>
      <c r="C22" s="98" t="s">
        <v>1113</v>
      </c>
      <c r="D22" s="98">
        <v>178</v>
      </c>
      <c r="E22" s="95">
        <v>105</v>
      </c>
      <c r="F22" s="98" t="s">
        <v>1106</v>
      </c>
      <c r="G22" s="95">
        <v>1850</v>
      </c>
      <c r="H22" s="99">
        <v>16</v>
      </c>
      <c r="I22" s="97" t="s">
        <v>1137</v>
      </c>
      <c r="J22" s="100" t="s">
        <v>1138</v>
      </c>
    </row>
    <row r="23" spans="1:10" x14ac:dyDescent="0.3">
      <c r="A23" s="97" t="s">
        <v>110</v>
      </c>
      <c r="B23" s="95">
        <v>466</v>
      </c>
      <c r="C23" s="98">
        <v>120</v>
      </c>
      <c r="D23" s="98">
        <v>133</v>
      </c>
      <c r="E23" s="99">
        <v>94</v>
      </c>
      <c r="F23" s="98">
        <v>119</v>
      </c>
      <c r="G23" s="95">
        <v>987</v>
      </c>
      <c r="H23" s="99">
        <v>24</v>
      </c>
      <c r="I23" s="97" t="s">
        <v>1139</v>
      </c>
      <c r="J23" s="100" t="s">
        <v>1140</v>
      </c>
    </row>
    <row r="24" spans="1:10" x14ac:dyDescent="0.3">
      <c r="A24" s="101" t="s">
        <v>115</v>
      </c>
      <c r="B24" s="95">
        <v>307</v>
      </c>
      <c r="C24" s="98">
        <v>155</v>
      </c>
      <c r="D24" s="98">
        <v>148</v>
      </c>
      <c r="E24" s="95">
        <v>4</v>
      </c>
      <c r="F24" s="98" t="s">
        <v>1106</v>
      </c>
      <c r="G24" s="95">
        <v>1434</v>
      </c>
      <c r="H24" s="99">
        <v>19</v>
      </c>
      <c r="I24" s="97" t="s">
        <v>1141</v>
      </c>
      <c r="J24" s="100" t="s">
        <v>1142</v>
      </c>
    </row>
    <row r="25" spans="1:10" x14ac:dyDescent="0.3">
      <c r="A25" s="97" t="s">
        <v>121</v>
      </c>
      <c r="B25" s="95">
        <v>378</v>
      </c>
      <c r="C25" s="98">
        <v>21</v>
      </c>
      <c r="D25" s="98">
        <v>181</v>
      </c>
      <c r="E25" s="99">
        <v>130</v>
      </c>
      <c r="F25" s="98">
        <v>46</v>
      </c>
      <c r="G25" s="95">
        <v>1038</v>
      </c>
      <c r="H25" s="99">
        <v>23</v>
      </c>
      <c r="I25" s="97" t="s">
        <v>1143</v>
      </c>
      <c r="J25" s="100" t="s">
        <v>1115</v>
      </c>
    </row>
    <row r="26" spans="1:10" x14ac:dyDescent="0.3">
      <c r="A26" s="101" t="s">
        <v>124</v>
      </c>
      <c r="B26" s="95">
        <v>313</v>
      </c>
      <c r="C26" s="98">
        <v>9</v>
      </c>
      <c r="D26" s="98">
        <v>128</v>
      </c>
      <c r="E26" s="95">
        <v>155</v>
      </c>
      <c r="F26" s="98">
        <v>21</v>
      </c>
      <c r="G26" s="95">
        <v>1100</v>
      </c>
      <c r="H26" s="99">
        <v>23</v>
      </c>
      <c r="I26" s="97" t="s">
        <v>1144</v>
      </c>
      <c r="J26" s="100" t="s">
        <v>1145</v>
      </c>
    </row>
    <row r="27" spans="1:10" x14ac:dyDescent="0.3">
      <c r="A27" s="97" t="s">
        <v>127</v>
      </c>
      <c r="B27" s="95">
        <v>167</v>
      </c>
      <c r="C27" s="98">
        <v>73</v>
      </c>
      <c r="D27" s="98">
        <v>65</v>
      </c>
      <c r="E27" s="99">
        <v>29</v>
      </c>
      <c r="F27" s="98" t="s">
        <v>1106</v>
      </c>
      <c r="G27" s="95">
        <v>966</v>
      </c>
      <c r="H27" s="99">
        <v>24</v>
      </c>
      <c r="I27" s="97" t="s">
        <v>1146</v>
      </c>
      <c r="J27" s="100" t="s">
        <v>1147</v>
      </c>
    </row>
    <row r="28" spans="1:10" x14ac:dyDescent="0.3">
      <c r="A28" s="101" t="s">
        <v>133</v>
      </c>
      <c r="B28" s="95">
        <v>665</v>
      </c>
      <c r="C28" s="98">
        <v>220</v>
      </c>
      <c r="D28" s="98">
        <v>338</v>
      </c>
      <c r="E28" s="95">
        <v>85</v>
      </c>
      <c r="F28" s="98">
        <v>22</v>
      </c>
      <c r="G28" s="95">
        <v>975</v>
      </c>
      <c r="H28" s="99">
        <v>24</v>
      </c>
      <c r="I28" s="97" t="s">
        <v>1148</v>
      </c>
      <c r="J28" s="100" t="s">
        <v>1149</v>
      </c>
    </row>
    <row r="29" spans="1:10" x14ac:dyDescent="0.3">
      <c r="A29" s="97" t="s">
        <v>136</v>
      </c>
      <c r="B29" s="95">
        <v>235</v>
      </c>
      <c r="C29" s="98">
        <v>74</v>
      </c>
      <c r="D29" s="98">
        <v>161</v>
      </c>
      <c r="E29" s="95" t="s">
        <v>1106</v>
      </c>
      <c r="F29" s="98" t="s">
        <v>1106</v>
      </c>
      <c r="G29" s="95">
        <v>1591</v>
      </c>
      <c r="H29" s="99">
        <v>18</v>
      </c>
      <c r="I29" s="97" t="s">
        <v>1150</v>
      </c>
      <c r="J29" s="100" t="s">
        <v>1151</v>
      </c>
    </row>
    <row r="30" spans="1:10" x14ac:dyDescent="0.3">
      <c r="A30" s="101" t="s">
        <v>139</v>
      </c>
      <c r="B30" s="95">
        <v>125</v>
      </c>
      <c r="C30" s="98">
        <v>62</v>
      </c>
      <c r="D30" s="98">
        <v>61</v>
      </c>
      <c r="E30" s="95">
        <v>2</v>
      </c>
      <c r="F30" s="98" t="s">
        <v>1106</v>
      </c>
      <c r="G30" s="95">
        <v>975</v>
      </c>
      <c r="H30" s="99">
        <v>24</v>
      </c>
      <c r="I30" s="97" t="s">
        <v>1152</v>
      </c>
      <c r="J30" s="100" t="s">
        <v>1153</v>
      </c>
    </row>
    <row r="31" spans="1:10" x14ac:dyDescent="0.3">
      <c r="A31" s="97" t="s">
        <v>143</v>
      </c>
      <c r="B31" s="95">
        <v>276</v>
      </c>
      <c r="C31" s="98">
        <v>128</v>
      </c>
      <c r="D31" s="100">
        <v>148</v>
      </c>
      <c r="E31" s="95" t="s">
        <v>1106</v>
      </c>
      <c r="F31" s="98" t="s">
        <v>1106</v>
      </c>
      <c r="G31" s="95">
        <v>915</v>
      </c>
      <c r="H31" s="99">
        <v>24</v>
      </c>
      <c r="I31" s="97" t="s">
        <v>1154</v>
      </c>
      <c r="J31" s="100" t="s">
        <v>1155</v>
      </c>
    </row>
    <row r="32" spans="1:10" x14ac:dyDescent="0.3">
      <c r="A32" s="101" t="s">
        <v>147</v>
      </c>
      <c r="B32" s="95">
        <v>171</v>
      </c>
      <c r="C32" s="98">
        <v>91</v>
      </c>
      <c r="D32" s="98">
        <v>80</v>
      </c>
      <c r="E32" s="95" t="s">
        <v>1106</v>
      </c>
      <c r="F32" s="98" t="s">
        <v>1106</v>
      </c>
      <c r="G32" s="95">
        <v>932</v>
      </c>
      <c r="H32" s="99">
        <v>24</v>
      </c>
      <c r="I32" s="97" t="s">
        <v>1156</v>
      </c>
      <c r="J32" s="100" t="s">
        <v>1157</v>
      </c>
    </row>
    <row r="33" spans="1:10" x14ac:dyDescent="0.3">
      <c r="A33" s="97" t="s">
        <v>152</v>
      </c>
      <c r="B33" s="95">
        <v>1123</v>
      </c>
      <c r="C33" s="98">
        <v>370</v>
      </c>
      <c r="D33" s="98">
        <v>234</v>
      </c>
      <c r="E33" s="99">
        <v>231</v>
      </c>
      <c r="F33" s="98">
        <v>288</v>
      </c>
      <c r="G33" s="95">
        <v>1001</v>
      </c>
      <c r="H33" s="99">
        <v>23</v>
      </c>
      <c r="I33" s="97" t="s">
        <v>1158</v>
      </c>
      <c r="J33" s="100" t="s">
        <v>1159</v>
      </c>
    </row>
    <row r="34" spans="1:10" x14ac:dyDescent="0.3">
      <c r="A34" s="101" t="s">
        <v>157</v>
      </c>
      <c r="B34" s="95">
        <v>407</v>
      </c>
      <c r="C34" s="98">
        <v>41</v>
      </c>
      <c r="D34" s="98">
        <v>178</v>
      </c>
      <c r="E34" s="95">
        <v>98</v>
      </c>
      <c r="F34" s="98">
        <v>90</v>
      </c>
      <c r="G34" s="95">
        <v>1057</v>
      </c>
      <c r="H34" s="99">
        <v>23</v>
      </c>
      <c r="I34" s="97" t="s">
        <v>1160</v>
      </c>
      <c r="J34" s="100" t="s">
        <v>1161</v>
      </c>
    </row>
    <row r="35" spans="1:10" x14ac:dyDescent="0.3">
      <c r="A35" s="97" t="s">
        <v>162</v>
      </c>
      <c r="B35" s="95">
        <v>135</v>
      </c>
      <c r="C35" s="98">
        <v>15</v>
      </c>
      <c r="D35" s="98">
        <v>107</v>
      </c>
      <c r="E35" s="95">
        <v>13</v>
      </c>
      <c r="F35" s="98" t="s">
        <v>1106</v>
      </c>
      <c r="G35" s="95">
        <v>1400</v>
      </c>
      <c r="H35" s="99">
        <v>19</v>
      </c>
      <c r="I35" s="97" t="s">
        <v>1162</v>
      </c>
      <c r="J35" s="100" t="s">
        <v>1163</v>
      </c>
    </row>
    <row r="36" spans="1:10" x14ac:dyDescent="0.3">
      <c r="A36" s="101" t="s">
        <v>166</v>
      </c>
      <c r="B36" s="95">
        <v>280</v>
      </c>
      <c r="C36" s="98">
        <v>67</v>
      </c>
      <c r="D36" s="98">
        <v>123</v>
      </c>
      <c r="E36" s="95">
        <v>90</v>
      </c>
      <c r="F36" s="98" t="s">
        <v>1106</v>
      </c>
      <c r="G36" s="95">
        <v>969</v>
      </c>
      <c r="H36" s="99">
        <v>24</v>
      </c>
      <c r="I36" s="97" t="s">
        <v>1164</v>
      </c>
      <c r="J36" s="100" t="s">
        <v>1165</v>
      </c>
    </row>
    <row r="37" spans="1:10" x14ac:dyDescent="0.3">
      <c r="A37" s="97" t="s">
        <v>119</v>
      </c>
      <c r="B37" s="95">
        <v>217</v>
      </c>
      <c r="C37" s="98">
        <v>112</v>
      </c>
      <c r="D37" s="98">
        <v>105</v>
      </c>
      <c r="E37" s="95" t="s">
        <v>1106</v>
      </c>
      <c r="F37" s="98" t="s">
        <v>1106</v>
      </c>
      <c r="G37" s="95">
        <v>966</v>
      </c>
      <c r="H37" s="99">
        <v>24</v>
      </c>
      <c r="I37" s="97" t="s">
        <v>1166</v>
      </c>
      <c r="J37" s="100" t="s">
        <v>1167</v>
      </c>
    </row>
    <row r="38" spans="1:10" x14ac:dyDescent="0.3">
      <c r="A38" s="101" t="s">
        <v>172</v>
      </c>
      <c r="B38" s="95">
        <v>240</v>
      </c>
      <c r="C38" s="98">
        <v>130</v>
      </c>
      <c r="D38" s="98">
        <v>63</v>
      </c>
      <c r="E38" s="95">
        <v>47</v>
      </c>
      <c r="F38" s="98" t="s">
        <v>1106</v>
      </c>
      <c r="G38" s="95">
        <v>980</v>
      </c>
      <c r="H38" s="99">
        <v>24</v>
      </c>
      <c r="I38" s="97" t="s">
        <v>1168</v>
      </c>
      <c r="J38" s="100" t="s">
        <v>1169</v>
      </c>
    </row>
    <row r="39" spans="1:10" x14ac:dyDescent="0.3">
      <c r="A39" s="97" t="s">
        <v>80</v>
      </c>
      <c r="B39" s="95">
        <v>677</v>
      </c>
      <c r="C39" s="98" t="s">
        <v>1106</v>
      </c>
      <c r="D39" s="98">
        <v>268</v>
      </c>
      <c r="E39" s="99">
        <v>314</v>
      </c>
      <c r="F39" s="98">
        <v>95</v>
      </c>
      <c r="G39" s="95">
        <v>1538</v>
      </c>
      <c r="H39" s="99">
        <v>20</v>
      </c>
      <c r="I39" s="97" t="s">
        <v>1170</v>
      </c>
      <c r="J39" s="100" t="s">
        <v>1171</v>
      </c>
    </row>
    <row r="40" spans="1:10" x14ac:dyDescent="0.3">
      <c r="A40" s="101" t="s">
        <v>181</v>
      </c>
      <c r="B40" s="95">
        <v>166</v>
      </c>
      <c r="C40" s="98">
        <v>64</v>
      </c>
      <c r="D40" s="98">
        <v>98</v>
      </c>
      <c r="E40" s="95">
        <v>4</v>
      </c>
      <c r="F40" s="98" t="s">
        <v>1106</v>
      </c>
      <c r="G40" s="95">
        <v>950</v>
      </c>
      <c r="H40" s="99">
        <v>24</v>
      </c>
      <c r="I40" s="97" t="s">
        <v>1172</v>
      </c>
      <c r="J40" s="100" t="s">
        <v>1173</v>
      </c>
    </row>
    <row r="41" spans="1:10" x14ac:dyDescent="0.3">
      <c r="A41" s="97" t="s">
        <v>185</v>
      </c>
      <c r="B41" s="95">
        <v>221</v>
      </c>
      <c r="C41" s="98">
        <v>30</v>
      </c>
      <c r="D41" s="98">
        <v>60</v>
      </c>
      <c r="E41" s="99">
        <v>128</v>
      </c>
      <c r="F41" s="98">
        <v>3</v>
      </c>
      <c r="G41" s="95">
        <v>1260</v>
      </c>
      <c r="H41" s="99">
        <v>22</v>
      </c>
      <c r="I41" s="97" t="s">
        <v>1174</v>
      </c>
      <c r="J41" s="100" t="s">
        <v>1175</v>
      </c>
    </row>
    <row r="42" spans="1:10" x14ac:dyDescent="0.3">
      <c r="A42" s="101" t="s">
        <v>73</v>
      </c>
      <c r="B42" s="95">
        <v>819</v>
      </c>
      <c r="C42" s="98">
        <v>125</v>
      </c>
      <c r="D42" s="98">
        <v>212</v>
      </c>
      <c r="E42" s="95">
        <v>358</v>
      </c>
      <c r="F42" s="98">
        <v>124</v>
      </c>
      <c r="G42" s="95">
        <v>973</v>
      </c>
      <c r="H42" s="99">
        <v>24</v>
      </c>
      <c r="I42" s="97" t="s">
        <v>1176</v>
      </c>
      <c r="J42" s="100" t="s">
        <v>1177</v>
      </c>
    </row>
    <row r="43" spans="1:10" x14ac:dyDescent="0.3">
      <c r="A43" s="97" t="s">
        <v>193</v>
      </c>
      <c r="B43" s="95">
        <v>45</v>
      </c>
      <c r="C43" s="98" t="s">
        <v>1106</v>
      </c>
      <c r="D43" s="98">
        <v>45</v>
      </c>
      <c r="E43" s="95" t="s">
        <v>1106</v>
      </c>
      <c r="F43" s="98" t="s">
        <v>1106</v>
      </c>
      <c r="G43" s="95">
        <v>1350</v>
      </c>
      <c r="H43" s="99">
        <v>21</v>
      </c>
      <c r="I43" s="97" t="s">
        <v>1178</v>
      </c>
      <c r="J43" s="100" t="s">
        <v>1179</v>
      </c>
    </row>
    <row r="44" spans="1:10" x14ac:dyDescent="0.3">
      <c r="A44" s="101" t="s">
        <v>52</v>
      </c>
      <c r="B44" s="95">
        <v>352</v>
      </c>
      <c r="C44" s="98">
        <v>42</v>
      </c>
      <c r="D44" s="98">
        <v>222</v>
      </c>
      <c r="E44" s="95">
        <v>88</v>
      </c>
      <c r="F44" s="98" t="s">
        <v>1106</v>
      </c>
      <c r="G44" s="95">
        <v>1860</v>
      </c>
      <c r="H44" s="99">
        <v>16</v>
      </c>
      <c r="I44" s="97" t="s">
        <v>1180</v>
      </c>
      <c r="J44" s="100" t="s">
        <v>1181</v>
      </c>
    </row>
    <row r="45" spans="1:10" x14ac:dyDescent="0.3">
      <c r="A45" s="97" t="s">
        <v>202</v>
      </c>
      <c r="B45" s="95">
        <v>214</v>
      </c>
      <c r="C45" s="98">
        <v>40</v>
      </c>
      <c r="D45" s="98">
        <v>150</v>
      </c>
      <c r="E45" s="95">
        <v>24</v>
      </c>
      <c r="F45" s="98" t="s">
        <v>1106</v>
      </c>
      <c r="G45" s="95">
        <v>987</v>
      </c>
      <c r="H45" s="99">
        <v>23</v>
      </c>
      <c r="I45" s="97" t="s">
        <v>1182</v>
      </c>
      <c r="J45" s="100" t="s">
        <v>1183</v>
      </c>
    </row>
    <row r="46" spans="1:10" x14ac:dyDescent="0.3">
      <c r="A46" s="101" t="s">
        <v>86</v>
      </c>
      <c r="B46" s="95">
        <v>321</v>
      </c>
      <c r="C46" s="98">
        <v>138</v>
      </c>
      <c r="D46" s="98">
        <v>150</v>
      </c>
      <c r="E46" s="95">
        <v>33</v>
      </c>
      <c r="F46" s="98" t="s">
        <v>1106</v>
      </c>
      <c r="G46" s="95">
        <v>972</v>
      </c>
      <c r="H46" s="99">
        <v>24</v>
      </c>
      <c r="I46" s="97" t="s">
        <v>1184</v>
      </c>
      <c r="J46" s="100" t="s">
        <v>1185</v>
      </c>
    </row>
    <row r="47" spans="1:10" x14ac:dyDescent="0.3">
      <c r="A47" s="97" t="s">
        <v>209</v>
      </c>
      <c r="B47" s="95">
        <v>184</v>
      </c>
      <c r="C47" s="98">
        <v>49</v>
      </c>
      <c r="D47" s="98">
        <v>120</v>
      </c>
      <c r="E47" s="99">
        <v>15</v>
      </c>
      <c r="F47" s="98" t="s">
        <v>1106</v>
      </c>
      <c r="G47" s="95">
        <v>1000</v>
      </c>
      <c r="H47" s="99">
        <v>23</v>
      </c>
      <c r="I47" s="97" t="s">
        <v>1186</v>
      </c>
      <c r="J47" s="100" t="s">
        <v>1187</v>
      </c>
    </row>
    <row r="48" spans="1:10" x14ac:dyDescent="0.3">
      <c r="A48" s="101" t="s">
        <v>213</v>
      </c>
      <c r="B48" s="95">
        <v>362</v>
      </c>
      <c r="C48" s="98">
        <v>262</v>
      </c>
      <c r="D48" s="98">
        <v>100</v>
      </c>
      <c r="E48" s="95" t="s">
        <v>1106</v>
      </c>
      <c r="F48" s="98" t="s">
        <v>1106</v>
      </c>
      <c r="G48" s="95">
        <v>916</v>
      </c>
      <c r="H48" s="99">
        <v>24</v>
      </c>
      <c r="I48" s="97" t="s">
        <v>1188</v>
      </c>
      <c r="J48" s="100" t="s">
        <v>1189</v>
      </c>
    </row>
    <row r="49" spans="1:10" x14ac:dyDescent="0.3">
      <c r="A49" s="260" t="s">
        <v>1190</v>
      </c>
      <c r="B49" s="261"/>
      <c r="C49" s="261"/>
      <c r="D49" s="261"/>
      <c r="E49" s="261"/>
      <c r="F49" s="261"/>
      <c r="G49" s="261"/>
      <c r="H49" s="261"/>
      <c r="I49" s="261"/>
      <c r="J49" s="261"/>
    </row>
    <row r="50" spans="1:10" x14ac:dyDescent="0.3">
      <c r="A50" s="262" t="s">
        <v>1191</v>
      </c>
      <c r="B50" s="263"/>
      <c r="C50" s="263"/>
      <c r="D50" s="263"/>
      <c r="E50" s="263"/>
      <c r="F50" s="263"/>
      <c r="G50" s="263"/>
      <c r="H50" s="263"/>
      <c r="I50" s="263"/>
      <c r="J50" s="263"/>
    </row>
  </sheetData>
  <mergeCells count="9">
    <mergeCell ref="I4:J4"/>
    <mergeCell ref="A49:J49"/>
    <mergeCell ref="A50:J50"/>
    <mergeCell ref="A1:B1"/>
    <mergeCell ref="A2:G2"/>
    <mergeCell ref="A4:A5"/>
    <mergeCell ref="B4:F4"/>
    <mergeCell ref="G4:G5"/>
    <mergeCell ref="H4: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Cap 1. Indice</vt:lpstr>
      <vt:lpstr>1.1 Generalidades</vt:lpstr>
      <vt:lpstr>1.2.1</vt:lpstr>
      <vt:lpstr>1.2.2</vt:lpstr>
      <vt:lpstr>1.2.3</vt:lpstr>
      <vt:lpstr>1.2.4</vt:lpstr>
      <vt:lpstr>1.2.5 - 1.2.6</vt:lpstr>
      <vt:lpstr>1.2.7</vt:lpstr>
      <vt:lpstr>1.3.1</vt:lpstr>
      <vt:lpstr>1.3.2 - 1.3.3</vt:lpstr>
      <vt:lpstr>1.3.4</vt:lpstr>
      <vt:lpstr>1.4.1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Bonilla</dc:creator>
  <cp:lastModifiedBy>usuario</cp:lastModifiedBy>
  <dcterms:created xsi:type="dcterms:W3CDTF">2022-07-20T01:13:33Z</dcterms:created>
  <dcterms:modified xsi:type="dcterms:W3CDTF">2022-08-12T15:36:49Z</dcterms:modified>
</cp:coreProperties>
</file>