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F:\ASEGURAMIENTO2021\AUDITORIA 2021\AUDITORIA SEGUNDO SEMESTRE 2020\"/>
    </mc:Choice>
  </mc:AlternateContent>
  <xr:revisionPtr revIDLastSave="0" documentId="13_ncr:1_{3501A7AD-3A42-4B45-93E0-ABC6BE2A0F96}" xr6:coauthVersionLast="43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nalisis" sheetId="1" r:id="rId1"/>
    <sheet name="incumplimiento" sheetId="2" r:id="rId2"/>
  </sheets>
  <externalReferences>
    <externalReference r:id="rId3"/>
  </externalReferences>
  <definedNames>
    <definedName name="_xlnm._FilterDatabase" localSheetId="1" hidden="1">incumplimiento!$B$3:$Q$194</definedName>
    <definedName name="EPS">[1]datos!$A$49:$A$72</definedName>
    <definedName name="MUNI">[1]datos!$A$6:$A$46</definedName>
    <definedName name="REGIMEN">[1]datos!$A$1:$A$2</definedName>
    <definedName name="regimen2">[1]dato!$A$19:$A$20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1" i="2" l="1"/>
  <c r="R79" i="2"/>
  <c r="R117" i="2"/>
  <c r="R155" i="2"/>
  <c r="R193" i="2"/>
  <c r="R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C194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C193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C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D41" i="2"/>
  <c r="D17" i="1" l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<sst xmlns="http://schemas.openxmlformats.org/spreadsheetml/2006/main" count="234" uniqueCount="71">
  <si>
    <t>EPS</t>
  </si>
  <si>
    <t>AIC</t>
  </si>
  <si>
    <t>AMBUQ</t>
  </si>
  <si>
    <t>ASMETSALUD</t>
  </si>
  <si>
    <t>COMFENALCO</t>
  </si>
  <si>
    <t>COMPENSAR</t>
  </si>
  <si>
    <t>COOMEVA</t>
  </si>
  <si>
    <t>COOSALUD</t>
  </si>
  <si>
    <t>EMSSANAR</t>
  </si>
  <si>
    <t>FAMISANAR</t>
  </si>
  <si>
    <t>MALLAMAS</t>
  </si>
  <si>
    <t>NUEVA EPS</t>
  </si>
  <si>
    <t>SOS</t>
  </si>
  <si>
    <t>SALUD TOTAL</t>
  </si>
  <si>
    <t>SANITAS</t>
  </si>
  <si>
    <t xml:space="preserve">SURA </t>
  </si>
  <si>
    <t xml:space="preserve">CRITERIOS PARA EVALUAR </t>
  </si>
  <si>
    <t>MUNICIPIO</t>
  </si>
  <si>
    <t>ASMET  SALUD</t>
  </si>
  <si>
    <t>COMFENALCO VALLE</t>
  </si>
  <si>
    <t>S.O.S.</t>
  </si>
  <si>
    <t>SURA</t>
  </si>
  <si>
    <t>1.La EAPB remitió a la entidad territorial la información de las personas con SARS-CoV-2 (COVID-19) de su población afiliada.</t>
  </si>
  <si>
    <t>ALCALA</t>
  </si>
  <si>
    <t>ANDALUCIA</t>
  </si>
  <si>
    <t>ANSERMANUEVO</t>
  </si>
  <si>
    <t>ARGELIA</t>
  </si>
  <si>
    <t>BOLIVAR</t>
  </si>
  <si>
    <t>BUGALAGRANDE</t>
  </si>
  <si>
    <t>CAICEDONIA</t>
  </si>
  <si>
    <t>CALI</t>
  </si>
  <si>
    <t>CALIMA</t>
  </si>
  <si>
    <t>CANDELARIA</t>
  </si>
  <si>
    <t>CARTAGO</t>
  </si>
  <si>
    <t>EL AGUILA</t>
  </si>
  <si>
    <t>EL CAIRO</t>
  </si>
  <si>
    <t>EL DOVIO</t>
  </si>
  <si>
    <t>FLORIDA</t>
  </si>
  <si>
    <t>GINEBRA</t>
  </si>
  <si>
    <t>GUACARI</t>
  </si>
  <si>
    <t>GUADALAJARA DE BUGA</t>
  </si>
  <si>
    <t>JAMUNDI</t>
  </si>
  <si>
    <t>LA CUMBRE</t>
  </si>
  <si>
    <t>LA UNION</t>
  </si>
  <si>
    <t>OBANDO</t>
  </si>
  <si>
    <t>PALMIRA</t>
  </si>
  <si>
    <t>PRADERA</t>
  </si>
  <si>
    <t>RIOFRIO</t>
  </si>
  <si>
    <t>ROLDANILLO</t>
  </si>
  <si>
    <t>SAN PEDRO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</si>
  <si>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</si>
  <si>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</si>
  <si>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</si>
  <si>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</si>
  <si>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</si>
  <si>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</si>
  <si>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</si>
  <si>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</si>
  <si>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</si>
  <si>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</si>
  <si>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2.La EAPB garantiza la conformación de Equipos multidisciplinarios en Salud (EMS) en sus Redes de Prestadores de acuerdo con los lineamientos del MSPS.</t>
  </si>
  <si>
    <t>3.La EAPB verifica el suministro de EPP al talento humano en su red de prestadores de servicios de salud para la atención de los pacientes con infección SARSCoV- 2 (COVID-19).</t>
  </si>
  <si>
    <t>4.La EAPB garantiza que su red de prestadores realiza la toma de muestras, el procesamiento interno para el manejo de IRA y las correspondientes medidas de aislamiento y tratamiento de acuerdo con los lineamientos del MSPS.</t>
  </si>
  <si>
    <t>5.La EAPB cumple con las coberturas de vacunación de influenza por encima del 95% de su población afiliada en riesgo de Infección Respiratoria Aguda Grave (IRAG), *población de alto riesgo, acorde a los lineamientos para la prevención, diagnóstico, manejo y control de casos de Influenza emitidos por el MSPS.</t>
  </si>
  <si>
    <t>Total general</t>
  </si>
  <si>
    <t>No. TOTAL DE INCUMPLIMIENTOS/HALLAZGOS</t>
  </si>
  <si>
    <t xml:space="preserve"> NUMERO DE  MUNICIPIOS DONDE OPERA</t>
  </si>
  <si>
    <t>NUMERO DE MUNICIPIOS CON INCUMPLIMIEMTO</t>
  </si>
  <si>
    <t>% MUNICIPIOS CON INCUMPLIMIENTO</t>
  </si>
  <si>
    <t xml:space="preserve">TOTAL   </t>
  </si>
  <si>
    <t>TOTAL HALLAZGOS POR CRITERIOS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</si>
</sst>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/>
    <xf numFmtId="0" fontId="0" fillId="0" borderId="2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0" xfId="0" applyFill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ollazv\Documents\2021\auditorias%20eps\CONSOLIDADO%20MATRIZ%20CRITERIOS%20%20A%20EVALUAR%20EPS%20%202do%20SEM2020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"/>
      <sheetName val="dina"/>
      <sheetName val="dato"/>
      <sheetName val="datos"/>
      <sheetName val="Hoja1"/>
      <sheetName val="AIC-S"/>
      <sheetName val="AMBUQ-S"/>
      <sheetName val="ASMETSALUD-S"/>
      <sheetName val="COMFENALCO VALLE-S"/>
      <sheetName val="COMFENALCO VALLE-C"/>
      <sheetName val="COMPENSAR-S"/>
      <sheetName val="COOMEVA-C"/>
      <sheetName val="COOMEVA-S"/>
      <sheetName val="COOSALUD-C"/>
      <sheetName val="COOSALUD-S"/>
      <sheetName val="EMSSANAR-S"/>
      <sheetName val="FAMISANAR-C"/>
      <sheetName val="FAMISANAR-S"/>
      <sheetName val="MALLAMAS-S"/>
      <sheetName val="NUEVA EPS-C"/>
      <sheetName val="NUEVA EPS-S"/>
      <sheetName val="SOS-C"/>
      <sheetName val="SOS-S"/>
      <sheetName val="SALUD TOTAL-C"/>
      <sheetName val="SALUD TOTAL-S"/>
      <sheetName val="SANITAS-C"/>
      <sheetName val="SANITAS-S"/>
      <sheetName val="SURA-C"/>
      <sheetName val="SURA-S"/>
      <sheetName val="Hoja2"/>
    </sheetNames>
    <sheetDataSet>
      <sheetData sheetId="0"/>
      <sheetData sheetId="1"/>
      <sheetData sheetId="2">
        <row r="19">
          <cell r="A19" t="str">
            <v>CONTRIBUTIVO</v>
          </cell>
        </row>
        <row r="20">
          <cell r="A20" t="str">
            <v>SUBSIDIADO</v>
          </cell>
        </row>
      </sheetData>
      <sheetData sheetId="3">
        <row r="1">
          <cell r="A1" t="str">
            <v>C</v>
          </cell>
        </row>
        <row r="2">
          <cell r="A2" t="str">
            <v>S</v>
          </cell>
        </row>
        <row r="6">
          <cell r="A6" t="str">
            <v>ALCALA</v>
          </cell>
        </row>
        <row r="7">
          <cell r="A7" t="str">
            <v>ANDALUCIA</v>
          </cell>
        </row>
        <row r="8">
          <cell r="A8" t="str">
            <v>ANSERMANUEVO</v>
          </cell>
        </row>
        <row r="9">
          <cell r="A9" t="str">
            <v>ARGELIA</v>
          </cell>
        </row>
        <row r="10">
          <cell r="A10" t="str">
            <v>BOLIVAR</v>
          </cell>
        </row>
        <row r="11">
          <cell r="A11" t="str">
            <v>BUGALAGRANDE</v>
          </cell>
        </row>
        <row r="12">
          <cell r="A12" t="str">
            <v>CAICEDONIA</v>
          </cell>
        </row>
        <row r="13">
          <cell r="A13" t="str">
            <v>CALI</v>
          </cell>
        </row>
        <row r="14">
          <cell r="A14" t="str">
            <v>CALIMA</v>
          </cell>
        </row>
        <row r="15">
          <cell r="A15" t="str">
            <v>CANDELARIA</v>
          </cell>
        </row>
        <row r="16">
          <cell r="A16" t="str">
            <v>CARTAGO</v>
          </cell>
        </row>
        <row r="17">
          <cell r="A17" t="str">
            <v>DAGUA</v>
          </cell>
        </row>
        <row r="18">
          <cell r="A18" t="str">
            <v>EL AGUILA</v>
          </cell>
        </row>
        <row r="19">
          <cell r="A19" t="str">
            <v>EL CAIRO</v>
          </cell>
        </row>
        <row r="20">
          <cell r="A20" t="str">
            <v>EL CERRITO</v>
          </cell>
        </row>
        <row r="21">
          <cell r="A21" t="str">
            <v>EL DOVIO</v>
          </cell>
        </row>
        <row r="22">
          <cell r="A22" t="str">
            <v>FLORIDA</v>
          </cell>
        </row>
        <row r="23">
          <cell r="A23" t="str">
            <v>GINEBRA</v>
          </cell>
        </row>
        <row r="24">
          <cell r="A24" t="str">
            <v>GUACARI</v>
          </cell>
        </row>
        <row r="25">
          <cell r="A25" t="str">
            <v>GUADALAJARA DE BUGA</v>
          </cell>
        </row>
        <row r="26">
          <cell r="A26" t="str">
            <v>JAMUNDI</v>
          </cell>
        </row>
        <row r="27">
          <cell r="A27" t="str">
            <v>LA CUMBRE</v>
          </cell>
        </row>
        <row r="28">
          <cell r="A28" t="str">
            <v>LA UNION</v>
          </cell>
        </row>
        <row r="29">
          <cell r="A29" t="str">
            <v>LA VICTORIA</v>
          </cell>
        </row>
        <row r="30">
          <cell r="A30" t="str">
            <v>OBANDO</v>
          </cell>
        </row>
        <row r="31">
          <cell r="A31" t="str">
            <v>PALMIRA</v>
          </cell>
        </row>
        <row r="32">
          <cell r="A32" t="str">
            <v>PRADERA</v>
          </cell>
        </row>
        <row r="33">
          <cell r="A33" t="str">
            <v>RESTREPO</v>
          </cell>
        </row>
        <row r="34">
          <cell r="A34" t="str">
            <v>RIOFRIO</v>
          </cell>
        </row>
        <row r="35">
          <cell r="A35" t="str">
            <v>ROLDANILLO</v>
          </cell>
        </row>
        <row r="36">
          <cell r="A36" t="str">
            <v>SAN PEDRO</v>
          </cell>
        </row>
        <row r="37">
          <cell r="A37" t="str">
            <v>SEVILLA</v>
          </cell>
        </row>
        <row r="38">
          <cell r="A38" t="str">
            <v>TORO</v>
          </cell>
        </row>
        <row r="39">
          <cell r="A39" t="str">
            <v>TRUJILLO</v>
          </cell>
        </row>
        <row r="40">
          <cell r="A40" t="str">
            <v>TULUA</v>
          </cell>
        </row>
        <row r="41">
          <cell r="A41" t="str">
            <v>ULLOA</v>
          </cell>
        </row>
        <row r="42">
          <cell r="A42" t="str">
            <v>VERSALLES</v>
          </cell>
        </row>
        <row r="43">
          <cell r="A43" t="str">
            <v>VIJES</v>
          </cell>
        </row>
        <row r="44">
          <cell r="A44" t="str">
            <v>YOTOCO</v>
          </cell>
        </row>
        <row r="45">
          <cell r="A45" t="str">
            <v>YUMBO</v>
          </cell>
        </row>
        <row r="46">
          <cell r="A46" t="str">
            <v>ZARZAL</v>
          </cell>
        </row>
        <row r="49">
          <cell r="A49" t="str">
            <v>AIC</v>
          </cell>
        </row>
        <row r="50">
          <cell r="A50" t="str">
            <v>ALIANSALUD</v>
          </cell>
        </row>
        <row r="51">
          <cell r="A51" t="str">
            <v>AMBUQ</v>
          </cell>
        </row>
        <row r="52">
          <cell r="A52" t="str">
            <v>ASMET  SALUD</v>
          </cell>
        </row>
        <row r="53">
          <cell r="A53" t="str">
            <v>CAJACOPI ATLANTICO</v>
          </cell>
        </row>
        <row r="54">
          <cell r="A54" t="str">
            <v>CAPITAL SALUD</v>
          </cell>
        </row>
        <row r="55">
          <cell r="A55" t="str">
            <v>COMFACHOCO</v>
          </cell>
        </row>
        <row r="56">
          <cell r="A56" t="str">
            <v>COMFAMILIAR NARIÑO</v>
          </cell>
        </row>
        <row r="57">
          <cell r="A57" t="str">
            <v>COMFENALCO VALLE</v>
          </cell>
        </row>
        <row r="58">
          <cell r="A58" t="str">
            <v>COMPENSAR</v>
          </cell>
        </row>
        <row r="59">
          <cell r="A59" t="str">
            <v>COOMEVA</v>
          </cell>
        </row>
        <row r="60">
          <cell r="A60" t="str">
            <v>COOSALUD</v>
          </cell>
        </row>
        <row r="61">
          <cell r="A61" t="str">
            <v>CRUZ BLANCA</v>
          </cell>
        </row>
        <row r="62">
          <cell r="A62" t="str">
            <v>EMSSANAR</v>
          </cell>
        </row>
        <row r="63">
          <cell r="A63" t="str">
            <v>EPM - DEPARTAMENTO MEDICO</v>
          </cell>
        </row>
        <row r="64">
          <cell r="A64" t="str">
            <v>FAMISANAR</v>
          </cell>
        </row>
        <row r="65">
          <cell r="A65" t="str">
            <v>FERROCARRILES NACIONALES</v>
          </cell>
        </row>
        <row r="66">
          <cell r="A66" t="str">
            <v>MALLAMAS</v>
          </cell>
        </row>
        <row r="67">
          <cell r="A67" t="str">
            <v>MEDIMAS</v>
          </cell>
        </row>
        <row r="68">
          <cell r="A68" t="str">
            <v>NUEVA EPS</v>
          </cell>
        </row>
        <row r="69">
          <cell r="A69" t="str">
            <v>S.O.S.</v>
          </cell>
        </row>
        <row r="70">
          <cell r="A70" t="str">
            <v>SALUD TOTAL</v>
          </cell>
        </row>
        <row r="71">
          <cell r="A71" t="str">
            <v>SANITAS</v>
          </cell>
        </row>
        <row r="72">
          <cell r="A72" t="str">
            <v>SURA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8"/>
  <sheetViews>
    <sheetView zoomScale="70" zoomScaleNormal="70" workbookViewId="0">
      <selection activeCell="B23" sqref="B23"/>
    </sheetView>
  </sheetViews>
  <sheetFormatPr baseColWidth="10" defaultRowHeight="15" x14ac:dyDescent="0.25"/>
  <cols>
    <col min="1" max="1" width="26.85546875" bestFit="1" customWidth="1"/>
    <col min="2" max="2" width="27.7109375" customWidth="1"/>
    <col min="3" max="3" width="28.42578125" customWidth="1"/>
    <col min="4" max="4" width="27.7109375" style="7" customWidth="1"/>
    <col min="5" max="5" width="34.85546875" customWidth="1"/>
  </cols>
  <sheetData>
    <row r="2" spans="1:5" ht="63" customHeight="1" x14ac:dyDescent="0.25">
      <c r="A2" s="1" t="s">
        <v>0</v>
      </c>
      <c r="B2" s="13" t="s">
        <v>66</v>
      </c>
      <c r="C2" s="13" t="s">
        <v>67</v>
      </c>
      <c r="D2" s="4" t="s">
        <v>68</v>
      </c>
      <c r="E2" s="13" t="s">
        <v>65</v>
      </c>
    </row>
    <row r="3" spans="1:5" x14ac:dyDescent="0.25">
      <c r="A3" s="1" t="s">
        <v>1</v>
      </c>
      <c r="B3" s="2">
        <v>5</v>
      </c>
      <c r="C3" s="2">
        <v>3</v>
      </c>
      <c r="D3" s="5">
        <f t="shared" ref="D3:D17" si="0">C3/B3</f>
        <v>0.6</v>
      </c>
      <c r="E3" s="3">
        <v>10</v>
      </c>
    </row>
    <row r="4" spans="1:5" x14ac:dyDescent="0.25">
      <c r="A4" s="1" t="s">
        <v>2</v>
      </c>
      <c r="B4" s="2">
        <v>12</v>
      </c>
      <c r="C4" s="2">
        <v>10</v>
      </c>
      <c r="D4" s="5">
        <f t="shared" si="0"/>
        <v>0.83333333333333337</v>
      </c>
      <c r="E4" s="3">
        <v>31</v>
      </c>
    </row>
    <row r="5" spans="1:5" x14ac:dyDescent="0.25">
      <c r="A5" s="1" t="s">
        <v>3</v>
      </c>
      <c r="B5" s="2">
        <v>12</v>
      </c>
      <c r="C5" s="2">
        <v>9</v>
      </c>
      <c r="D5" s="5">
        <f t="shared" si="0"/>
        <v>0.75</v>
      </c>
      <c r="E5" s="3">
        <v>12</v>
      </c>
    </row>
    <row r="6" spans="1:5" x14ac:dyDescent="0.25">
      <c r="A6" s="1" t="s">
        <v>4</v>
      </c>
      <c r="B6" s="2">
        <v>5</v>
      </c>
      <c r="C6" s="2">
        <v>3</v>
      </c>
      <c r="D6" s="5">
        <f t="shared" si="0"/>
        <v>0.6</v>
      </c>
      <c r="E6" s="3">
        <v>4</v>
      </c>
    </row>
    <row r="7" spans="1:5" x14ac:dyDescent="0.25">
      <c r="A7" s="1" t="s">
        <v>5</v>
      </c>
      <c r="B7" s="2">
        <v>17</v>
      </c>
      <c r="C7" s="2">
        <v>11</v>
      </c>
      <c r="D7" s="5">
        <f t="shared" si="0"/>
        <v>0.6470588235294118</v>
      </c>
      <c r="E7" s="3">
        <v>38</v>
      </c>
    </row>
    <row r="8" spans="1:5" x14ac:dyDescent="0.25">
      <c r="A8" s="1" t="s">
        <v>6</v>
      </c>
      <c r="B8" s="2">
        <v>18</v>
      </c>
      <c r="C8" s="2">
        <v>14</v>
      </c>
      <c r="D8" s="5">
        <f t="shared" si="0"/>
        <v>0.77777777777777779</v>
      </c>
      <c r="E8" s="3">
        <v>25</v>
      </c>
    </row>
    <row r="9" spans="1:5" x14ac:dyDescent="0.25">
      <c r="A9" s="1" t="s">
        <v>7</v>
      </c>
      <c r="B9" s="2">
        <v>19</v>
      </c>
      <c r="C9" s="2">
        <v>12</v>
      </c>
      <c r="D9" s="5">
        <f t="shared" si="0"/>
        <v>0.63157894736842102</v>
      </c>
      <c r="E9" s="3">
        <v>23</v>
      </c>
    </row>
    <row r="10" spans="1:5" x14ac:dyDescent="0.25">
      <c r="A10" s="1" t="s">
        <v>8</v>
      </c>
      <c r="B10" s="2">
        <v>23</v>
      </c>
      <c r="C10" s="2">
        <v>12</v>
      </c>
      <c r="D10" s="5">
        <f t="shared" si="0"/>
        <v>0.52173913043478259</v>
      </c>
      <c r="E10" s="3">
        <v>15</v>
      </c>
    </row>
    <row r="11" spans="1:5" x14ac:dyDescent="0.25">
      <c r="A11" s="1" t="s">
        <v>9</v>
      </c>
      <c r="B11" s="2">
        <v>5</v>
      </c>
      <c r="C11" s="2">
        <v>3</v>
      </c>
      <c r="D11" s="5">
        <f t="shared" si="0"/>
        <v>0.6</v>
      </c>
      <c r="E11" s="3">
        <v>11</v>
      </c>
    </row>
    <row r="12" spans="1:5" x14ac:dyDescent="0.25">
      <c r="A12" s="1" t="s">
        <v>10</v>
      </c>
      <c r="B12" s="2">
        <v>2</v>
      </c>
      <c r="C12" s="2">
        <v>1</v>
      </c>
      <c r="D12" s="5">
        <f t="shared" si="0"/>
        <v>0.5</v>
      </c>
      <c r="E12" s="3">
        <v>2</v>
      </c>
    </row>
    <row r="13" spans="1:5" x14ac:dyDescent="0.25">
      <c r="A13" s="1" t="s">
        <v>11</v>
      </c>
      <c r="B13" s="2">
        <v>42</v>
      </c>
      <c r="C13" s="2">
        <v>32</v>
      </c>
      <c r="D13" s="5">
        <f t="shared" si="0"/>
        <v>0.76190476190476186</v>
      </c>
      <c r="E13" s="3">
        <v>57</v>
      </c>
    </row>
    <row r="14" spans="1:5" x14ac:dyDescent="0.25">
      <c r="A14" s="1" t="s">
        <v>12</v>
      </c>
      <c r="B14" s="2">
        <v>34</v>
      </c>
      <c r="C14" s="2">
        <v>24</v>
      </c>
      <c r="D14" s="5">
        <f t="shared" si="0"/>
        <v>0.70588235294117652</v>
      </c>
      <c r="E14" s="3">
        <v>42</v>
      </c>
    </row>
    <row r="15" spans="1:5" x14ac:dyDescent="0.25">
      <c r="A15" s="1" t="s">
        <v>13</v>
      </c>
      <c r="B15" s="2">
        <v>7</v>
      </c>
      <c r="C15" s="2">
        <v>5</v>
      </c>
      <c r="D15" s="5">
        <f t="shared" si="0"/>
        <v>0.7142857142857143</v>
      </c>
      <c r="E15" s="3">
        <v>6</v>
      </c>
    </row>
    <row r="16" spans="1:5" x14ac:dyDescent="0.25">
      <c r="A16" s="1" t="s">
        <v>14</v>
      </c>
      <c r="B16" s="2">
        <v>6</v>
      </c>
      <c r="C16" s="2">
        <v>4</v>
      </c>
      <c r="D16" s="5">
        <f t="shared" si="0"/>
        <v>0.66666666666666663</v>
      </c>
      <c r="E16" s="3">
        <v>10</v>
      </c>
    </row>
    <row r="17" spans="1:5" x14ac:dyDescent="0.25">
      <c r="A17" s="1" t="s">
        <v>15</v>
      </c>
      <c r="B17" s="2">
        <v>6</v>
      </c>
      <c r="C17" s="2">
        <v>3</v>
      </c>
      <c r="D17" s="5">
        <f t="shared" si="0"/>
        <v>0.5</v>
      </c>
      <c r="E17" s="3">
        <v>4</v>
      </c>
    </row>
    <row r="18" spans="1:5" x14ac:dyDescent="0.25">
      <c r="D1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R194"/>
  <sheetViews>
    <sheetView tabSelected="1" topLeftCell="G173" zoomScaleNormal="100" workbookViewId="0">
      <selection activeCell="H189" sqref="H189"/>
    </sheetView>
  </sheetViews>
  <sheetFormatPr baseColWidth="10" defaultRowHeight="15" x14ac:dyDescent="0.25"/>
  <cols>
    <col min="1" max="1" width="41.42578125" customWidth="1"/>
    <col min="2" max="2" width="22.5703125" customWidth="1"/>
    <col min="3" max="3" width="11.140625" customWidth="1"/>
    <col min="4" max="4" width="12.140625" customWidth="1"/>
    <col min="5" max="5" width="13" customWidth="1"/>
    <col min="6" max="6" width="16.140625" customWidth="1"/>
    <col min="7" max="7" width="15.7109375" customWidth="1"/>
    <col min="8" max="8" width="13.5703125" customWidth="1"/>
    <col min="9" max="9" width="11.7109375" customWidth="1"/>
    <col min="10" max="10" width="15.42578125" customWidth="1"/>
    <col min="11" max="11" width="16.42578125" bestFit="1" customWidth="1"/>
    <col min="12" max="12" width="16" bestFit="1" customWidth="1"/>
    <col min="13" max="13" width="15.5703125" bestFit="1" customWidth="1"/>
    <col min="14" max="14" width="11.140625" bestFit="1" customWidth="1"/>
    <col min="15" max="15" width="17.7109375" bestFit="1" customWidth="1"/>
    <col min="16" max="16" width="13.42578125" bestFit="1" customWidth="1"/>
    <col min="17" max="17" width="10.7109375" bestFit="1" customWidth="1"/>
    <col min="18" max="18" width="20.28515625" customWidth="1"/>
  </cols>
  <sheetData>
    <row r="3" spans="1:18" ht="30" x14ac:dyDescent="0.25">
      <c r="A3" s="8" t="s">
        <v>16</v>
      </c>
      <c r="B3" s="9" t="s">
        <v>17</v>
      </c>
      <c r="C3" s="10" t="s">
        <v>1</v>
      </c>
      <c r="D3" s="10" t="s">
        <v>2</v>
      </c>
      <c r="E3" s="10" t="s">
        <v>18</v>
      </c>
      <c r="F3" s="10" t="s">
        <v>19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20</v>
      </c>
      <c r="O3" s="10" t="s">
        <v>13</v>
      </c>
      <c r="P3" s="10" t="s">
        <v>14</v>
      </c>
      <c r="Q3" s="10" t="s">
        <v>21</v>
      </c>
      <c r="R3" s="14" t="s">
        <v>70</v>
      </c>
    </row>
    <row r="4" spans="1:18" x14ac:dyDescent="0.25">
      <c r="A4" s="17" t="s">
        <v>22</v>
      </c>
      <c r="B4" s="11" t="s">
        <v>23</v>
      </c>
      <c r="C4" s="1"/>
      <c r="D4" s="1">
        <v>1</v>
      </c>
      <c r="E4" s="1"/>
      <c r="F4" s="1"/>
      <c r="G4" s="1"/>
      <c r="H4" s="1"/>
      <c r="I4" s="1"/>
      <c r="J4" s="1"/>
      <c r="K4" s="1"/>
      <c r="L4" s="1"/>
      <c r="M4" s="1"/>
      <c r="N4" s="1">
        <v>1</v>
      </c>
      <c r="O4" s="1"/>
      <c r="P4" s="1"/>
      <c r="Q4" s="1"/>
      <c r="R4" s="1"/>
    </row>
    <row r="5" spans="1:18" x14ac:dyDescent="0.25">
      <c r="A5" s="18"/>
      <c r="B5" s="11" t="s">
        <v>24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18"/>
      <c r="B6" s="11" t="s">
        <v>25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18"/>
      <c r="B7" s="11" t="s">
        <v>26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18"/>
      <c r="B8" s="11" t="s">
        <v>27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8"/>
      <c r="B9" s="11" t="s">
        <v>28</v>
      </c>
      <c r="C9" s="1"/>
      <c r="D9" s="1"/>
      <c r="E9" s="1"/>
      <c r="F9" s="1"/>
      <c r="G9" s="1">
        <v>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18"/>
      <c r="B10" s="11" t="s">
        <v>29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8"/>
      <c r="B11" s="11" t="s">
        <v>30</v>
      </c>
      <c r="C11" s="1"/>
      <c r="D11" s="1"/>
      <c r="E11" s="1"/>
      <c r="F11" s="1"/>
      <c r="G11" s="1"/>
      <c r="H11" s="1"/>
      <c r="I11" s="1"/>
      <c r="J11" s="1"/>
      <c r="K11" s="1"/>
      <c r="L11" s="1">
        <v>1</v>
      </c>
      <c r="M11" s="1"/>
      <c r="N11" s="1"/>
      <c r="O11" s="1"/>
      <c r="P11" s="1"/>
      <c r="Q11" s="1"/>
      <c r="R11" s="1"/>
    </row>
    <row r="12" spans="1:18" x14ac:dyDescent="0.25">
      <c r="A12" s="18"/>
      <c r="B12" s="11" t="s">
        <v>31</v>
      </c>
      <c r="C12" s="1"/>
      <c r="D12" s="1"/>
      <c r="E12" s="1"/>
      <c r="F12" s="1"/>
      <c r="G12" s="1">
        <v>1</v>
      </c>
      <c r="H12" s="1"/>
      <c r="I12" s="1"/>
      <c r="J12" s="1"/>
      <c r="K12" s="1"/>
      <c r="L12" s="1"/>
      <c r="M12" s="1">
        <v>1</v>
      </c>
      <c r="N12" s="1">
        <v>1</v>
      </c>
      <c r="O12" s="1"/>
      <c r="P12" s="1"/>
      <c r="Q12" s="1"/>
      <c r="R12" s="1"/>
    </row>
    <row r="13" spans="1:18" x14ac:dyDescent="0.25">
      <c r="A13" s="18"/>
      <c r="B13" s="11" t="s">
        <v>32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v>1</v>
      </c>
      <c r="N13" s="1"/>
      <c r="O13" s="1"/>
      <c r="P13" s="1"/>
      <c r="Q13" s="1"/>
      <c r="R13" s="1"/>
    </row>
    <row r="14" spans="1:18" x14ac:dyDescent="0.25">
      <c r="A14" s="18"/>
      <c r="B14" s="11" t="s">
        <v>33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8"/>
      <c r="B15" s="11" t="s">
        <v>34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8"/>
      <c r="B16" s="11" t="s">
        <v>35</v>
      </c>
      <c r="C16" s="1"/>
      <c r="D16" s="1">
        <v>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8"/>
      <c r="B17" s="11" t="s">
        <v>36</v>
      </c>
      <c r="C17" s="1">
        <v>1</v>
      </c>
      <c r="D17" s="1"/>
      <c r="E17" s="1"/>
      <c r="F17" s="1"/>
      <c r="G17" s="1"/>
      <c r="H17" s="1"/>
      <c r="I17" s="1"/>
      <c r="J17" s="1">
        <v>1</v>
      </c>
      <c r="K17" s="1"/>
      <c r="L17" s="1"/>
      <c r="M17" s="1">
        <v>1</v>
      </c>
      <c r="N17" s="1"/>
      <c r="O17" s="1"/>
      <c r="P17" s="1"/>
      <c r="Q17" s="1"/>
      <c r="R17" s="1"/>
    </row>
    <row r="18" spans="1:18" x14ac:dyDescent="0.25">
      <c r="A18" s="18"/>
      <c r="B18" s="11" t="s">
        <v>37</v>
      </c>
      <c r="C18" s="1">
        <v>1</v>
      </c>
      <c r="D18" s="1"/>
      <c r="E18" s="1"/>
      <c r="F18" s="1"/>
      <c r="G18" s="1"/>
      <c r="H18" s="1">
        <v>1</v>
      </c>
      <c r="I18" s="1">
        <v>1</v>
      </c>
      <c r="J18" s="1"/>
      <c r="K18" s="1"/>
      <c r="L18" s="1"/>
      <c r="M18" s="1"/>
      <c r="N18" s="1">
        <v>1</v>
      </c>
      <c r="O18" s="1"/>
      <c r="P18" s="1"/>
      <c r="Q18" s="1"/>
      <c r="R18" s="1"/>
    </row>
    <row r="19" spans="1:18" x14ac:dyDescent="0.25">
      <c r="A19" s="18"/>
      <c r="B19" s="11" t="s">
        <v>38</v>
      </c>
      <c r="C19" s="1"/>
      <c r="D19" s="1"/>
      <c r="E19" s="1"/>
      <c r="F19" s="1"/>
      <c r="G19" s="1">
        <v>1</v>
      </c>
      <c r="H19" s="1"/>
      <c r="I19" s="1"/>
      <c r="J19" s="1"/>
      <c r="K19" s="1"/>
      <c r="L19" s="1"/>
      <c r="M19" s="1">
        <v>1</v>
      </c>
      <c r="N19" s="1">
        <v>1</v>
      </c>
      <c r="O19" s="1"/>
      <c r="P19" s="1"/>
      <c r="Q19" s="1"/>
      <c r="R19" s="1"/>
    </row>
    <row r="20" spans="1:18" x14ac:dyDescent="0.25">
      <c r="A20" s="18"/>
      <c r="B20" s="11" t="s">
        <v>39</v>
      </c>
      <c r="C20" s="1"/>
      <c r="D20" s="1">
        <v>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30" x14ac:dyDescent="0.25">
      <c r="A21" s="18"/>
      <c r="B21" s="11" t="s">
        <v>40</v>
      </c>
      <c r="C21" s="1"/>
      <c r="D21" s="1"/>
      <c r="E21" s="1"/>
      <c r="F21" s="1"/>
      <c r="G21" s="1">
        <v>1</v>
      </c>
      <c r="H21" s="1"/>
      <c r="I21" s="1"/>
      <c r="J21" s="1"/>
      <c r="K21" s="1"/>
      <c r="L21" s="1"/>
      <c r="M21" s="1"/>
      <c r="N21" s="1">
        <v>1</v>
      </c>
      <c r="O21" s="1"/>
      <c r="P21" s="1"/>
      <c r="Q21" s="1"/>
      <c r="R21" s="1"/>
    </row>
    <row r="22" spans="1:18" x14ac:dyDescent="0.25">
      <c r="A22" s="18"/>
      <c r="B22" s="11" t="s">
        <v>41</v>
      </c>
      <c r="C22" s="1">
        <v>1</v>
      </c>
      <c r="D22" s="1"/>
      <c r="E22" s="1"/>
      <c r="F22" s="1"/>
      <c r="G22" s="1">
        <v>1</v>
      </c>
      <c r="H22" s="1">
        <v>1</v>
      </c>
      <c r="I22" s="1">
        <v>1</v>
      </c>
      <c r="J22" s="1"/>
      <c r="K22" s="1">
        <v>1</v>
      </c>
      <c r="L22" s="1"/>
      <c r="M22" s="1"/>
      <c r="N22" s="1"/>
      <c r="O22" s="1"/>
      <c r="P22" s="1"/>
      <c r="Q22" s="1"/>
      <c r="R22" s="1"/>
    </row>
    <row r="23" spans="1:18" x14ac:dyDescent="0.25">
      <c r="A23" s="18"/>
      <c r="B23" s="11" t="s">
        <v>42</v>
      </c>
      <c r="C23" s="1"/>
      <c r="D23" s="1"/>
      <c r="E23" s="1"/>
      <c r="F23" s="1"/>
      <c r="G23" s="1">
        <v>1</v>
      </c>
      <c r="H23" s="1"/>
      <c r="I23" s="1">
        <v>1</v>
      </c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8"/>
      <c r="B24" s="11" t="s">
        <v>43</v>
      </c>
      <c r="C24" s="1"/>
      <c r="D24" s="1"/>
      <c r="E24" s="1"/>
      <c r="F24" s="1"/>
      <c r="G24" s="1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8"/>
      <c r="B25" s="11" t="s">
        <v>44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8"/>
      <c r="B26" s="11" t="s">
        <v>45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8"/>
      <c r="B27" s="11" t="s">
        <v>46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8"/>
      <c r="B28" s="11" t="s">
        <v>47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v>1</v>
      </c>
      <c r="P28" s="1"/>
      <c r="Q28" s="1"/>
      <c r="R28" s="1"/>
    </row>
    <row r="29" spans="1:18" x14ac:dyDescent="0.25">
      <c r="A29" s="18"/>
      <c r="B29" s="11" t="s">
        <v>48</v>
      </c>
      <c r="C29" s="1"/>
      <c r="D29" s="1">
        <v>1</v>
      </c>
      <c r="E29" s="1"/>
      <c r="F29" s="1"/>
      <c r="G29" s="1">
        <v>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8"/>
      <c r="B30" s="11" t="s">
        <v>49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8"/>
      <c r="B31" s="11" t="s">
        <v>50</v>
      </c>
      <c r="C31" s="1"/>
      <c r="D31" s="1"/>
      <c r="E31" s="1"/>
      <c r="F31" s="1"/>
      <c r="G31" s="1">
        <v>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8"/>
      <c r="B32" s="11" t="s">
        <v>51</v>
      </c>
      <c r="C32" s="1"/>
      <c r="D32" s="1">
        <v>1</v>
      </c>
      <c r="E32" s="1"/>
      <c r="F32" s="1"/>
      <c r="G32" s="1">
        <v>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8"/>
      <c r="B33" s="11" t="s">
        <v>52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8"/>
      <c r="B34" s="11" t="s">
        <v>53</v>
      </c>
      <c r="C34" s="1"/>
      <c r="D34" s="1"/>
      <c r="E34" s="1"/>
      <c r="F34" s="1"/>
      <c r="G34" s="1">
        <v>1</v>
      </c>
      <c r="H34" s="1"/>
      <c r="I34" s="1"/>
      <c r="J34" s="1"/>
      <c r="K34" s="1">
        <v>1</v>
      </c>
      <c r="L34" s="1"/>
      <c r="M34" s="1"/>
      <c r="N34" s="1"/>
      <c r="O34" s="1"/>
      <c r="P34" s="1">
        <v>1</v>
      </c>
      <c r="Q34" s="1"/>
      <c r="R34" s="1"/>
    </row>
    <row r="35" spans="1:18" x14ac:dyDescent="0.25">
      <c r="A35" s="18"/>
      <c r="B35" s="11" t="s">
        <v>54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8"/>
      <c r="B36" s="11" t="s">
        <v>55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8"/>
      <c r="B37" s="11" t="s">
        <v>56</v>
      </c>
      <c r="C37" s="1"/>
      <c r="D37" s="1"/>
      <c r="E37" s="1"/>
      <c r="F37" s="1"/>
      <c r="G37" s="1"/>
      <c r="H37" s="1"/>
      <c r="I37" s="1">
        <v>1</v>
      </c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8"/>
      <c r="B38" s="11" t="s">
        <v>57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v>1</v>
      </c>
      <c r="O38" s="1"/>
      <c r="P38" s="1"/>
      <c r="Q38" s="1"/>
      <c r="R38" s="1"/>
    </row>
    <row r="39" spans="1:18" x14ac:dyDescent="0.25">
      <c r="A39" s="18"/>
      <c r="B39" s="11" t="s">
        <v>58</v>
      </c>
      <c r="C39" s="1"/>
      <c r="D39" s="1"/>
      <c r="E39" s="1"/>
      <c r="F39" s="1"/>
      <c r="G39" s="1"/>
      <c r="H39" s="1">
        <v>1</v>
      </c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9"/>
      <c r="B40" s="11" t="s">
        <v>59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s="23" customFormat="1" x14ac:dyDescent="0.25">
      <c r="A41" s="20" t="s">
        <v>69</v>
      </c>
      <c r="B41" s="21"/>
      <c r="C41" s="22">
        <f>SUM(C4:C40)</f>
        <v>3</v>
      </c>
      <c r="D41" s="22">
        <f>SUM(D4:D40)</f>
        <v>5</v>
      </c>
      <c r="E41" s="22">
        <f t="shared" ref="E41:Q41" si="0">SUM(E4:E40)</f>
        <v>0</v>
      </c>
      <c r="F41" s="22">
        <f t="shared" si="0"/>
        <v>0</v>
      </c>
      <c r="G41" s="22">
        <f t="shared" si="0"/>
        <v>11</v>
      </c>
      <c r="H41" s="22">
        <f t="shared" si="0"/>
        <v>3</v>
      </c>
      <c r="I41" s="22">
        <f t="shared" si="0"/>
        <v>4</v>
      </c>
      <c r="J41" s="22">
        <f t="shared" si="0"/>
        <v>1</v>
      </c>
      <c r="K41" s="22">
        <f t="shared" si="0"/>
        <v>2</v>
      </c>
      <c r="L41" s="22">
        <f t="shared" si="0"/>
        <v>1</v>
      </c>
      <c r="M41" s="22">
        <f t="shared" si="0"/>
        <v>4</v>
      </c>
      <c r="N41" s="22">
        <f t="shared" si="0"/>
        <v>6</v>
      </c>
      <c r="O41" s="22">
        <f t="shared" si="0"/>
        <v>1</v>
      </c>
      <c r="P41" s="22">
        <f t="shared" si="0"/>
        <v>1</v>
      </c>
      <c r="Q41" s="22">
        <f t="shared" si="0"/>
        <v>0</v>
      </c>
      <c r="R41" s="22">
        <f>SUM(C41:Q41)</f>
        <v>42</v>
      </c>
    </row>
    <row r="42" spans="1:18" x14ac:dyDescent="0.25">
      <c r="A42" s="17" t="s">
        <v>60</v>
      </c>
      <c r="B42" s="11" t="s">
        <v>23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8"/>
      <c r="B43" s="11" t="s">
        <v>24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>
        <v>1</v>
      </c>
      <c r="N43" s="1"/>
      <c r="O43" s="1"/>
      <c r="P43" s="1"/>
      <c r="Q43" s="1"/>
      <c r="R43" s="1"/>
    </row>
    <row r="44" spans="1:18" x14ac:dyDescent="0.25">
      <c r="A44" s="18"/>
      <c r="B44" s="11" t="s">
        <v>25</v>
      </c>
      <c r="C44" s="1"/>
      <c r="D44" s="1">
        <v>1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8"/>
      <c r="B45" s="11" t="s">
        <v>26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8"/>
      <c r="B46" s="11" t="s">
        <v>27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>
        <v>1</v>
      </c>
      <c r="N46" s="1"/>
      <c r="O46" s="1"/>
      <c r="P46" s="1"/>
      <c r="Q46" s="1"/>
      <c r="R46" s="1"/>
    </row>
    <row r="47" spans="1:18" x14ac:dyDescent="0.25">
      <c r="A47" s="18"/>
      <c r="B47" s="11" t="s">
        <v>28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8"/>
      <c r="B48" s="11" t="s">
        <v>29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>
        <v>1</v>
      </c>
      <c r="N48" s="1">
        <v>1</v>
      </c>
      <c r="O48" s="1"/>
      <c r="P48" s="1"/>
      <c r="Q48" s="1"/>
      <c r="R48" s="1"/>
    </row>
    <row r="49" spans="1:18" x14ac:dyDescent="0.25">
      <c r="A49" s="18"/>
      <c r="B49" s="11" t="s">
        <v>30</v>
      </c>
      <c r="C49" s="1"/>
      <c r="D49" s="1"/>
      <c r="E49" s="1">
        <v>1</v>
      </c>
      <c r="F49" s="1"/>
      <c r="G49" s="1"/>
      <c r="H49" s="1"/>
      <c r="I49" s="1"/>
      <c r="J49" s="1"/>
      <c r="K49" s="1">
        <v>1</v>
      </c>
      <c r="L49" s="1"/>
      <c r="M49" s="1"/>
      <c r="N49" s="1"/>
      <c r="O49" s="1"/>
      <c r="P49" s="1">
        <v>1</v>
      </c>
      <c r="Q49" s="1"/>
      <c r="R49" s="1"/>
    </row>
    <row r="50" spans="1:18" x14ac:dyDescent="0.25">
      <c r="A50" s="18"/>
      <c r="B50" s="11" t="s">
        <v>31</v>
      </c>
      <c r="C50" s="1"/>
      <c r="D50" s="1"/>
      <c r="E50" s="1"/>
      <c r="F50" s="1"/>
      <c r="G50" s="1">
        <v>1</v>
      </c>
      <c r="H50" s="1"/>
      <c r="I50" s="1"/>
      <c r="J50" s="1"/>
      <c r="K50" s="1"/>
      <c r="L50" s="1"/>
      <c r="M50" s="1">
        <v>1</v>
      </c>
      <c r="N50" s="1"/>
      <c r="O50" s="1"/>
      <c r="P50" s="1"/>
      <c r="Q50" s="1"/>
      <c r="R50" s="1"/>
    </row>
    <row r="51" spans="1:18" x14ac:dyDescent="0.25">
      <c r="A51" s="18"/>
      <c r="B51" s="11" t="s">
        <v>32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8"/>
      <c r="B52" s="11" t="s">
        <v>33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8"/>
      <c r="B53" s="11" t="s">
        <v>34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8"/>
      <c r="B54" s="11" t="s">
        <v>35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8"/>
      <c r="B55" s="11" t="s">
        <v>36</v>
      </c>
      <c r="C55" s="1">
        <v>1</v>
      </c>
      <c r="D55" s="1"/>
      <c r="E55" s="1"/>
      <c r="F55" s="1"/>
      <c r="G55" s="1"/>
      <c r="H55" s="1"/>
      <c r="I55" s="1"/>
      <c r="J55" s="1">
        <v>1</v>
      </c>
      <c r="K55" s="1"/>
      <c r="L55" s="1"/>
      <c r="M55" s="1">
        <v>1</v>
      </c>
      <c r="N55" s="1"/>
      <c r="O55" s="1"/>
      <c r="P55" s="1"/>
      <c r="Q55" s="1"/>
      <c r="R55" s="1"/>
    </row>
    <row r="56" spans="1:18" x14ac:dyDescent="0.25">
      <c r="A56" s="18"/>
      <c r="B56" s="11" t="s">
        <v>37</v>
      </c>
      <c r="C56" s="1">
        <v>1</v>
      </c>
      <c r="D56" s="1"/>
      <c r="E56" s="1"/>
      <c r="F56" s="1"/>
      <c r="G56" s="1"/>
      <c r="H56" s="1">
        <v>1</v>
      </c>
      <c r="I56" s="1">
        <v>1</v>
      </c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8"/>
      <c r="B57" s="11" t="s">
        <v>38</v>
      </c>
      <c r="C57" s="1"/>
      <c r="D57" s="1"/>
      <c r="E57" s="1"/>
      <c r="F57" s="1"/>
      <c r="G57" s="1">
        <v>1</v>
      </c>
      <c r="H57" s="1"/>
      <c r="I57" s="1"/>
      <c r="J57" s="1"/>
      <c r="K57" s="1"/>
      <c r="L57" s="1"/>
      <c r="M57" s="1">
        <v>1</v>
      </c>
      <c r="N57" s="1">
        <v>1</v>
      </c>
      <c r="O57" s="1"/>
      <c r="P57" s="1"/>
      <c r="Q57" s="1"/>
      <c r="R57" s="1"/>
    </row>
    <row r="58" spans="1:18" x14ac:dyDescent="0.25">
      <c r="A58" s="18"/>
      <c r="B58" s="11" t="s">
        <v>39</v>
      </c>
      <c r="C58" s="1"/>
      <c r="D58" s="1">
        <v>1</v>
      </c>
      <c r="E58" s="1"/>
      <c r="F58" s="1"/>
      <c r="G58" s="1"/>
      <c r="H58" s="1"/>
      <c r="I58" s="1"/>
      <c r="J58" s="1"/>
      <c r="K58" s="1"/>
      <c r="L58" s="1"/>
      <c r="M58" s="1">
        <v>1</v>
      </c>
      <c r="N58" s="1"/>
      <c r="O58" s="1"/>
      <c r="P58" s="1"/>
      <c r="Q58" s="1"/>
      <c r="R58" s="1"/>
    </row>
    <row r="59" spans="1:18" ht="30" x14ac:dyDescent="0.25">
      <c r="A59" s="18"/>
      <c r="B59" s="11" t="s">
        <v>40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8"/>
      <c r="B60" s="11" t="s">
        <v>41</v>
      </c>
      <c r="C60" s="1">
        <v>1</v>
      </c>
      <c r="D60" s="1"/>
      <c r="E60" s="1"/>
      <c r="F60" s="1"/>
      <c r="G60" s="1">
        <v>1</v>
      </c>
      <c r="H60" s="1"/>
      <c r="I60" s="1">
        <v>1</v>
      </c>
      <c r="J60" s="1"/>
      <c r="K60" s="1">
        <v>1</v>
      </c>
      <c r="L60" s="1"/>
      <c r="M60" s="1">
        <v>1</v>
      </c>
      <c r="N60" s="1"/>
      <c r="O60" s="1">
        <v>1</v>
      </c>
      <c r="P60" s="1">
        <v>1</v>
      </c>
      <c r="Q60" s="1"/>
      <c r="R60" s="1"/>
    </row>
    <row r="61" spans="1:18" x14ac:dyDescent="0.25">
      <c r="A61" s="18"/>
      <c r="B61" s="11" t="s">
        <v>42</v>
      </c>
      <c r="C61" s="1"/>
      <c r="D61" s="1"/>
      <c r="E61" s="1"/>
      <c r="F61" s="1"/>
      <c r="G61" s="1">
        <v>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8"/>
      <c r="B62" s="11" t="s">
        <v>43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8"/>
      <c r="B63" s="11" t="s">
        <v>44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8"/>
      <c r="B64" s="11" t="s">
        <v>45</v>
      </c>
      <c r="C64" s="1"/>
      <c r="D64" s="1"/>
      <c r="E64" s="1"/>
      <c r="F64" s="1"/>
      <c r="G64" s="1"/>
      <c r="H64" s="1">
        <v>1</v>
      </c>
      <c r="I64" s="1"/>
      <c r="J64" s="1"/>
      <c r="K64" s="1"/>
      <c r="L64" s="1"/>
      <c r="M64" s="1"/>
      <c r="N64" s="1">
        <v>1</v>
      </c>
      <c r="O64" s="1"/>
      <c r="P64" s="1"/>
      <c r="Q64" s="1"/>
      <c r="R64" s="1"/>
    </row>
    <row r="65" spans="1:18" x14ac:dyDescent="0.25">
      <c r="A65" s="18"/>
      <c r="B65" s="11" t="s">
        <v>46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8"/>
      <c r="B66" s="11" t="s">
        <v>47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5">
      <c r="A67" s="18"/>
      <c r="B67" s="11" t="s">
        <v>48</v>
      </c>
      <c r="C67" s="1"/>
      <c r="D67" s="1">
        <v>1</v>
      </c>
      <c r="E67" s="1"/>
      <c r="F67" s="1"/>
      <c r="G67" s="1">
        <v>1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5">
      <c r="A68" s="18"/>
      <c r="B68" s="11" t="s">
        <v>49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5">
      <c r="A69" s="18"/>
      <c r="B69" s="11" t="s">
        <v>50</v>
      </c>
      <c r="C69" s="1"/>
      <c r="D69" s="1"/>
      <c r="E69" s="1"/>
      <c r="F69" s="1"/>
      <c r="G69" s="1">
        <v>1</v>
      </c>
      <c r="H69" s="1"/>
      <c r="I69" s="1"/>
      <c r="J69" s="1"/>
      <c r="K69" s="1"/>
      <c r="L69" s="1"/>
      <c r="M69" s="1">
        <v>1</v>
      </c>
      <c r="N69" s="1"/>
      <c r="O69" s="1"/>
      <c r="P69" s="1"/>
      <c r="Q69" s="1"/>
      <c r="R69" s="1"/>
    </row>
    <row r="70" spans="1:18" x14ac:dyDescent="0.25">
      <c r="A70" s="18"/>
      <c r="B70" s="11" t="s">
        <v>51</v>
      </c>
      <c r="C70" s="1"/>
      <c r="D70" s="1">
        <v>1</v>
      </c>
      <c r="E70" s="1"/>
      <c r="F70" s="1"/>
      <c r="G70" s="1"/>
      <c r="H70" s="1"/>
      <c r="I70" s="1"/>
      <c r="J70" s="1"/>
      <c r="K70" s="1"/>
      <c r="L70" s="1"/>
      <c r="M70" s="1">
        <v>1</v>
      </c>
      <c r="N70" s="1"/>
      <c r="O70" s="1"/>
      <c r="P70" s="1"/>
      <c r="Q70" s="1"/>
      <c r="R70" s="1"/>
    </row>
    <row r="71" spans="1:18" x14ac:dyDescent="0.25">
      <c r="A71" s="18"/>
      <c r="B71" s="11" t="s">
        <v>52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5">
      <c r="A72" s="18"/>
      <c r="B72" s="11" t="s">
        <v>53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5">
      <c r="A73" s="18"/>
      <c r="B73" s="11" t="s">
        <v>54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18"/>
      <c r="B74" s="11" t="s">
        <v>55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18"/>
      <c r="B75" s="11" t="s">
        <v>56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>
        <v>1</v>
      </c>
      <c r="N75" s="1"/>
      <c r="O75" s="1"/>
      <c r="P75" s="1"/>
      <c r="Q75" s="1"/>
      <c r="R75" s="1"/>
    </row>
    <row r="76" spans="1:18" x14ac:dyDescent="0.25">
      <c r="A76" s="18"/>
      <c r="B76" s="11" t="s">
        <v>57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5">
      <c r="A77" s="18"/>
      <c r="B77" s="11" t="s">
        <v>58</v>
      </c>
      <c r="C77" s="1"/>
      <c r="D77" s="1"/>
      <c r="E77" s="1">
        <v>1</v>
      </c>
      <c r="F77" s="1"/>
      <c r="G77" s="1"/>
      <c r="H77" s="1"/>
      <c r="I77" s="1">
        <v>1</v>
      </c>
      <c r="J77" s="1"/>
      <c r="K77" s="1"/>
      <c r="L77" s="1"/>
      <c r="M77" s="1"/>
      <c r="N77" s="1">
        <v>1</v>
      </c>
      <c r="O77" s="1"/>
      <c r="P77" s="1"/>
      <c r="Q77" s="1"/>
      <c r="R77" s="1"/>
    </row>
    <row r="78" spans="1:18" x14ac:dyDescent="0.25">
      <c r="A78" s="19"/>
      <c r="B78" s="11" t="s">
        <v>59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s="23" customFormat="1" x14ac:dyDescent="0.25">
      <c r="A79" s="20" t="s">
        <v>69</v>
      </c>
      <c r="B79" s="21"/>
      <c r="C79" s="22">
        <f>SUM(C42:C78)</f>
        <v>3</v>
      </c>
      <c r="D79" s="22">
        <f>SUM(D42:D78)</f>
        <v>4</v>
      </c>
      <c r="E79" s="22">
        <f t="shared" ref="E79" si="1">SUM(E42:E78)</f>
        <v>2</v>
      </c>
      <c r="F79" s="22">
        <f t="shared" ref="F79" si="2">SUM(F42:F78)</f>
        <v>0</v>
      </c>
      <c r="G79" s="22">
        <f t="shared" ref="G79" si="3">SUM(G42:G78)</f>
        <v>6</v>
      </c>
      <c r="H79" s="22">
        <f t="shared" ref="H79" si="4">SUM(H42:H78)</f>
        <v>2</v>
      </c>
      <c r="I79" s="22">
        <f t="shared" ref="I79" si="5">SUM(I42:I78)</f>
        <v>3</v>
      </c>
      <c r="J79" s="22">
        <f t="shared" ref="J79" si="6">SUM(J42:J78)</f>
        <v>1</v>
      </c>
      <c r="K79" s="22">
        <f t="shared" ref="K79" si="7">SUM(K42:K78)</f>
        <v>2</v>
      </c>
      <c r="L79" s="22">
        <f t="shared" ref="L79" si="8">SUM(L42:L78)</f>
        <v>0</v>
      </c>
      <c r="M79" s="22">
        <f t="shared" ref="M79" si="9">SUM(M42:M78)</f>
        <v>11</v>
      </c>
      <c r="N79" s="22">
        <f t="shared" ref="N79" si="10">SUM(N42:N78)</f>
        <v>4</v>
      </c>
      <c r="O79" s="22">
        <f t="shared" ref="O79" si="11">SUM(O42:O78)</f>
        <v>1</v>
      </c>
      <c r="P79" s="22">
        <f t="shared" ref="P79" si="12">SUM(P42:P78)</f>
        <v>2</v>
      </c>
      <c r="Q79" s="22">
        <f t="shared" ref="Q79" si="13">SUM(Q42:Q78)</f>
        <v>0</v>
      </c>
      <c r="R79" s="22">
        <f>SUM(C79:Q79)</f>
        <v>41</v>
      </c>
    </row>
    <row r="80" spans="1:18" x14ac:dyDescent="0.25">
      <c r="A80" s="17" t="s">
        <v>61</v>
      </c>
      <c r="B80" s="11" t="s">
        <v>23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5">
      <c r="A81" s="18"/>
      <c r="B81" s="11" t="s">
        <v>24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>
        <v>1</v>
      </c>
      <c r="N81" s="1"/>
      <c r="O81" s="1"/>
      <c r="P81" s="1"/>
      <c r="Q81" s="1"/>
      <c r="R81" s="1"/>
    </row>
    <row r="82" spans="1:18" x14ac:dyDescent="0.25">
      <c r="A82" s="18"/>
      <c r="B82" s="11" t="s">
        <v>25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18"/>
      <c r="B83" s="11" t="s">
        <v>26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18"/>
      <c r="B84" s="11" t="s">
        <v>27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>
        <v>1</v>
      </c>
      <c r="N84" s="1"/>
      <c r="O84" s="1"/>
      <c r="P84" s="1"/>
      <c r="Q84" s="1"/>
      <c r="R84" s="1"/>
    </row>
    <row r="85" spans="1:18" x14ac:dyDescent="0.25">
      <c r="A85" s="18"/>
      <c r="B85" s="11" t="s">
        <v>28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5">
      <c r="A86" s="18"/>
      <c r="B86" s="11" t="s">
        <v>29</v>
      </c>
      <c r="C86" s="1"/>
      <c r="D86" s="1"/>
      <c r="E86" s="1"/>
      <c r="F86" s="1"/>
      <c r="G86" s="1"/>
      <c r="H86" s="1">
        <v>1</v>
      </c>
      <c r="I86" s="1"/>
      <c r="J86" s="1"/>
      <c r="K86" s="1"/>
      <c r="L86" s="1"/>
      <c r="M86" s="1"/>
      <c r="N86" s="1">
        <v>1</v>
      </c>
      <c r="O86" s="1"/>
      <c r="P86" s="1"/>
      <c r="Q86" s="1"/>
      <c r="R86" s="1"/>
    </row>
    <row r="87" spans="1:18" x14ac:dyDescent="0.25">
      <c r="A87" s="18"/>
      <c r="B87" s="11" t="s">
        <v>30</v>
      </c>
      <c r="C87" s="1"/>
      <c r="D87" s="1"/>
      <c r="E87" s="1"/>
      <c r="F87" s="1"/>
      <c r="G87" s="1"/>
      <c r="H87" s="1"/>
      <c r="I87" s="1"/>
      <c r="J87" s="1"/>
      <c r="K87" s="1">
        <v>1</v>
      </c>
      <c r="L87" s="1"/>
      <c r="M87" s="1"/>
      <c r="N87" s="1"/>
      <c r="O87" s="1"/>
      <c r="P87" s="1">
        <v>1</v>
      </c>
      <c r="Q87" s="1"/>
      <c r="R87" s="1"/>
    </row>
    <row r="88" spans="1:18" x14ac:dyDescent="0.25">
      <c r="A88" s="18"/>
      <c r="B88" s="11" t="s">
        <v>31</v>
      </c>
      <c r="C88" s="1"/>
      <c r="D88" s="1"/>
      <c r="E88" s="1"/>
      <c r="F88" s="1"/>
      <c r="G88" s="1">
        <v>1</v>
      </c>
      <c r="H88" s="1"/>
      <c r="I88" s="1"/>
      <c r="J88" s="1"/>
      <c r="K88" s="1"/>
      <c r="L88" s="1"/>
      <c r="M88" s="1">
        <v>1</v>
      </c>
      <c r="N88" s="1"/>
      <c r="O88" s="1"/>
      <c r="P88" s="1"/>
      <c r="Q88" s="1"/>
      <c r="R88" s="1"/>
    </row>
    <row r="89" spans="1:18" x14ac:dyDescent="0.25">
      <c r="A89" s="18"/>
      <c r="B89" s="11" t="s">
        <v>32</v>
      </c>
      <c r="C89" s="1"/>
      <c r="D89" s="1"/>
      <c r="E89" s="1"/>
      <c r="F89" s="1"/>
      <c r="G89" s="1"/>
      <c r="H89" s="1"/>
      <c r="I89" s="1"/>
      <c r="J89" s="1">
        <v>1</v>
      </c>
      <c r="K89" s="1"/>
      <c r="L89" s="1"/>
      <c r="M89" s="1"/>
      <c r="N89" s="1"/>
      <c r="O89" s="1"/>
      <c r="P89" s="1"/>
      <c r="Q89" s="1"/>
      <c r="R89" s="1"/>
    </row>
    <row r="90" spans="1:18" x14ac:dyDescent="0.25">
      <c r="A90" s="18"/>
      <c r="B90" s="11" t="s">
        <v>33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18"/>
      <c r="B91" s="11" t="s">
        <v>34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18"/>
      <c r="B92" s="11" t="s">
        <v>35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18"/>
      <c r="B93" s="11" t="s">
        <v>36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5">
      <c r="A94" s="18"/>
      <c r="B94" s="11" t="s">
        <v>37</v>
      </c>
      <c r="C94" s="1"/>
      <c r="D94" s="1"/>
      <c r="E94" s="1"/>
      <c r="F94" s="1"/>
      <c r="G94" s="1"/>
      <c r="H94" s="1"/>
      <c r="I94" s="1">
        <v>1</v>
      </c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5">
      <c r="A95" s="18"/>
      <c r="B95" s="11" t="s">
        <v>38</v>
      </c>
      <c r="C95" s="1"/>
      <c r="D95" s="1"/>
      <c r="E95" s="1"/>
      <c r="F95" s="1"/>
      <c r="G95" s="1">
        <v>1</v>
      </c>
      <c r="H95" s="1"/>
      <c r="I95" s="1"/>
      <c r="J95" s="1"/>
      <c r="K95" s="1"/>
      <c r="L95" s="1"/>
      <c r="M95" s="1">
        <v>1</v>
      </c>
      <c r="N95" s="1">
        <v>1</v>
      </c>
      <c r="O95" s="1"/>
      <c r="P95" s="1"/>
      <c r="Q95" s="1"/>
      <c r="R95" s="1"/>
    </row>
    <row r="96" spans="1:18" x14ac:dyDescent="0.25">
      <c r="A96" s="18"/>
      <c r="B96" s="11" t="s">
        <v>39</v>
      </c>
      <c r="C96" s="1"/>
      <c r="D96" s="1">
        <v>1</v>
      </c>
      <c r="E96" s="1">
        <v>1</v>
      </c>
      <c r="F96" s="1"/>
      <c r="G96" s="1"/>
      <c r="H96" s="1"/>
      <c r="I96" s="1"/>
      <c r="J96" s="1"/>
      <c r="K96" s="1"/>
      <c r="L96" s="1"/>
      <c r="M96" s="1">
        <v>1</v>
      </c>
      <c r="N96" s="1"/>
      <c r="O96" s="1"/>
      <c r="P96" s="1"/>
      <c r="Q96" s="1"/>
      <c r="R96" s="1"/>
    </row>
    <row r="97" spans="1:18" ht="30" x14ac:dyDescent="0.25">
      <c r="A97" s="18"/>
      <c r="B97" s="11" t="s">
        <v>40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5">
      <c r="A98" s="18"/>
      <c r="B98" s="11" t="s">
        <v>41</v>
      </c>
      <c r="C98" s="1"/>
      <c r="D98" s="1"/>
      <c r="E98" s="1"/>
      <c r="F98" s="1"/>
      <c r="G98" s="1"/>
      <c r="H98" s="1"/>
      <c r="I98" s="1">
        <v>1</v>
      </c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18"/>
      <c r="B99" s="11" t="s">
        <v>42</v>
      </c>
      <c r="C99" s="1"/>
      <c r="D99" s="1"/>
      <c r="E99" s="1"/>
      <c r="F99" s="1"/>
      <c r="G99" s="1">
        <v>1</v>
      </c>
      <c r="H99" s="1"/>
      <c r="I99" s="1">
        <v>1</v>
      </c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18"/>
      <c r="B100" s="11" t="s">
        <v>43</v>
      </c>
      <c r="C100" s="1"/>
      <c r="D100" s="1">
        <v>1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5">
      <c r="A101" s="18"/>
      <c r="B101" s="11" t="s">
        <v>44</v>
      </c>
      <c r="C101" s="1"/>
      <c r="D101" s="1">
        <v>1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5">
      <c r="A102" s="18"/>
      <c r="B102" s="11" t="s">
        <v>45</v>
      </c>
      <c r="C102" s="1"/>
      <c r="D102" s="1"/>
      <c r="E102" s="1"/>
      <c r="F102" s="1"/>
      <c r="G102" s="1"/>
      <c r="H102" s="1">
        <v>1</v>
      </c>
      <c r="I102" s="1"/>
      <c r="J102" s="1"/>
      <c r="K102" s="1"/>
      <c r="L102" s="1"/>
      <c r="M102" s="1"/>
      <c r="N102" s="1">
        <v>1</v>
      </c>
      <c r="O102" s="1"/>
      <c r="P102" s="1"/>
      <c r="Q102" s="1"/>
      <c r="R102" s="1"/>
    </row>
    <row r="103" spans="1:18" x14ac:dyDescent="0.25">
      <c r="A103" s="18"/>
      <c r="B103" s="11" t="s">
        <v>46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5">
      <c r="A104" s="18"/>
      <c r="B104" s="11" t="s">
        <v>47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5">
      <c r="A105" s="18"/>
      <c r="B105" s="11" t="s">
        <v>48</v>
      </c>
      <c r="C105" s="1"/>
      <c r="D105" s="1">
        <v>1</v>
      </c>
      <c r="E105" s="1"/>
      <c r="F105" s="1"/>
      <c r="G105" s="1">
        <v>1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5">
      <c r="A106" s="18"/>
      <c r="B106" s="11" t="s">
        <v>49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5">
      <c r="A107" s="18"/>
      <c r="B107" s="11" t="s">
        <v>50</v>
      </c>
      <c r="C107" s="1"/>
      <c r="D107" s="1"/>
      <c r="E107" s="1"/>
      <c r="F107" s="1"/>
      <c r="G107" s="1">
        <v>1</v>
      </c>
      <c r="H107" s="1"/>
      <c r="I107" s="1"/>
      <c r="J107" s="1"/>
      <c r="K107" s="1"/>
      <c r="L107" s="1"/>
      <c r="M107" s="1">
        <v>1</v>
      </c>
      <c r="N107" s="1"/>
      <c r="O107" s="1"/>
      <c r="P107" s="1"/>
      <c r="Q107" s="1"/>
      <c r="R107" s="1"/>
    </row>
    <row r="108" spans="1:18" x14ac:dyDescent="0.25">
      <c r="A108" s="18"/>
      <c r="B108" s="11" t="s">
        <v>51</v>
      </c>
      <c r="C108" s="1"/>
      <c r="D108" s="1">
        <v>1</v>
      </c>
      <c r="E108" s="1"/>
      <c r="F108" s="1"/>
      <c r="G108" s="1"/>
      <c r="H108" s="1"/>
      <c r="I108" s="1"/>
      <c r="J108" s="1"/>
      <c r="K108" s="1"/>
      <c r="L108" s="1"/>
      <c r="M108" s="1">
        <v>1</v>
      </c>
      <c r="N108" s="1"/>
      <c r="O108" s="1"/>
      <c r="P108" s="1"/>
      <c r="Q108" s="1"/>
      <c r="R108" s="1"/>
    </row>
    <row r="109" spans="1:18" x14ac:dyDescent="0.25">
      <c r="A109" s="18"/>
      <c r="B109" s="11" t="s">
        <v>52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5">
      <c r="A110" s="18"/>
      <c r="B110" s="11" t="s">
        <v>53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>
        <v>1</v>
      </c>
      <c r="R110" s="1"/>
    </row>
    <row r="111" spans="1:18" x14ac:dyDescent="0.25">
      <c r="A111" s="18"/>
      <c r="B111" s="11" t="s">
        <v>54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5">
      <c r="A112" s="18"/>
      <c r="B112" s="11" t="s">
        <v>55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5">
      <c r="A113" s="18"/>
      <c r="B113" s="11" t="s">
        <v>56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>
        <v>1</v>
      </c>
      <c r="N113" s="1"/>
      <c r="O113" s="1"/>
      <c r="P113" s="1"/>
      <c r="Q113" s="1"/>
      <c r="R113" s="1"/>
    </row>
    <row r="114" spans="1:18" x14ac:dyDescent="0.25">
      <c r="A114" s="18"/>
      <c r="B114" s="11" t="s">
        <v>57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>
        <v>1</v>
      </c>
      <c r="N114" s="1"/>
      <c r="O114" s="1"/>
      <c r="P114" s="1"/>
      <c r="Q114" s="1"/>
      <c r="R114" s="1"/>
    </row>
    <row r="115" spans="1:18" x14ac:dyDescent="0.25">
      <c r="A115" s="18"/>
      <c r="B115" s="11" t="s">
        <v>58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>
        <v>1</v>
      </c>
      <c r="O115" s="1"/>
      <c r="P115" s="1">
        <v>1</v>
      </c>
      <c r="Q115" s="1"/>
      <c r="R115" s="1"/>
    </row>
    <row r="116" spans="1:18" x14ac:dyDescent="0.25">
      <c r="A116" s="19"/>
      <c r="B116" s="11" t="s">
        <v>59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s="23" customFormat="1" x14ac:dyDescent="0.25">
      <c r="A117" s="20" t="s">
        <v>69</v>
      </c>
      <c r="B117" s="21"/>
      <c r="C117" s="22">
        <f>SUM(C80:C116)</f>
        <v>0</v>
      </c>
      <c r="D117" s="22">
        <f>SUM(D80:D116)</f>
        <v>5</v>
      </c>
      <c r="E117" s="22">
        <f t="shared" ref="E117" si="14">SUM(E80:E116)</f>
        <v>1</v>
      </c>
      <c r="F117" s="22">
        <f t="shared" ref="F117" si="15">SUM(F80:F116)</f>
        <v>0</v>
      </c>
      <c r="G117" s="22">
        <f t="shared" ref="G117" si="16">SUM(G80:G116)</f>
        <v>5</v>
      </c>
      <c r="H117" s="22">
        <f t="shared" ref="H117" si="17">SUM(H80:H116)</f>
        <v>2</v>
      </c>
      <c r="I117" s="22">
        <f t="shared" ref="I117" si="18">SUM(I80:I116)</f>
        <v>3</v>
      </c>
      <c r="J117" s="22">
        <f t="shared" ref="J117" si="19">SUM(J80:J116)</f>
        <v>1</v>
      </c>
      <c r="K117" s="22">
        <f t="shared" ref="K117" si="20">SUM(K80:K116)</f>
        <v>1</v>
      </c>
      <c r="L117" s="22">
        <f t="shared" ref="L117" si="21">SUM(L80:L116)</f>
        <v>0</v>
      </c>
      <c r="M117" s="22">
        <f t="shared" ref="M117" si="22">SUM(M80:M116)</f>
        <v>9</v>
      </c>
      <c r="N117" s="22">
        <f t="shared" ref="N117" si="23">SUM(N80:N116)</f>
        <v>4</v>
      </c>
      <c r="O117" s="22">
        <f t="shared" ref="O117" si="24">SUM(O80:O116)</f>
        <v>0</v>
      </c>
      <c r="P117" s="22">
        <f t="shared" ref="P117" si="25">SUM(P80:P116)</f>
        <v>2</v>
      </c>
      <c r="Q117" s="22">
        <f t="shared" ref="Q117" si="26">SUM(Q80:Q116)</f>
        <v>1</v>
      </c>
      <c r="R117" s="22">
        <f>SUM(C117:Q117)</f>
        <v>34</v>
      </c>
    </row>
    <row r="118" spans="1:18" x14ac:dyDescent="0.25">
      <c r="A118" s="17" t="s">
        <v>62</v>
      </c>
      <c r="B118" s="11" t="s">
        <v>23</v>
      </c>
      <c r="C118" s="1"/>
      <c r="D118" s="1">
        <v>1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5">
      <c r="A119" s="18"/>
      <c r="B119" s="11" t="s">
        <v>24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5">
      <c r="A120" s="18"/>
      <c r="B120" s="11" t="s">
        <v>25</v>
      </c>
      <c r="C120" s="1"/>
      <c r="D120" s="1">
        <v>1</v>
      </c>
      <c r="E120" s="1"/>
      <c r="F120" s="1"/>
      <c r="G120" s="1"/>
      <c r="H120" s="1"/>
      <c r="I120" s="1"/>
      <c r="J120" s="1"/>
      <c r="K120" s="1"/>
      <c r="L120" s="1"/>
      <c r="M120" s="1">
        <v>1</v>
      </c>
      <c r="N120" s="1"/>
      <c r="O120" s="1"/>
      <c r="P120" s="1"/>
      <c r="Q120" s="1"/>
      <c r="R120" s="1"/>
    </row>
    <row r="121" spans="1:18" x14ac:dyDescent="0.25">
      <c r="A121" s="18"/>
      <c r="B121" s="11" t="s">
        <v>26</v>
      </c>
      <c r="C121" s="1"/>
      <c r="D121" s="1">
        <v>1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5">
      <c r="A122" s="18"/>
      <c r="B122" s="11" t="s">
        <v>27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5">
      <c r="A123" s="18"/>
      <c r="B123" s="11" t="s">
        <v>28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5">
      <c r="A124" s="18"/>
      <c r="B124" s="11" t="s">
        <v>29</v>
      </c>
      <c r="C124" s="1"/>
      <c r="D124" s="1"/>
      <c r="E124" s="1"/>
      <c r="F124" s="1"/>
      <c r="G124" s="1"/>
      <c r="H124" s="1">
        <v>1</v>
      </c>
      <c r="I124" s="1"/>
      <c r="J124" s="1"/>
      <c r="K124" s="1"/>
      <c r="L124" s="1"/>
      <c r="M124" s="1"/>
      <c r="N124" s="1">
        <v>1</v>
      </c>
      <c r="O124" s="1"/>
      <c r="P124" s="1"/>
      <c r="Q124" s="1"/>
      <c r="R124" s="1"/>
    </row>
    <row r="125" spans="1:18" x14ac:dyDescent="0.25">
      <c r="A125" s="18"/>
      <c r="B125" s="11" t="s">
        <v>30</v>
      </c>
      <c r="C125" s="1"/>
      <c r="D125" s="1"/>
      <c r="E125" s="1"/>
      <c r="F125" s="1"/>
      <c r="G125" s="1"/>
      <c r="H125" s="1">
        <v>1</v>
      </c>
      <c r="I125" s="1">
        <v>1</v>
      </c>
      <c r="J125" s="1"/>
      <c r="K125" s="1">
        <v>1</v>
      </c>
      <c r="L125" s="1"/>
      <c r="M125" s="1"/>
      <c r="N125" s="1"/>
      <c r="O125" s="1"/>
      <c r="P125" s="1">
        <v>1</v>
      </c>
      <c r="Q125" s="1"/>
      <c r="R125" s="1"/>
    </row>
    <row r="126" spans="1:18" x14ac:dyDescent="0.25">
      <c r="A126" s="18"/>
      <c r="B126" s="11" t="s">
        <v>31</v>
      </c>
      <c r="C126" s="1"/>
      <c r="D126" s="1"/>
      <c r="E126" s="1"/>
      <c r="F126" s="1"/>
      <c r="G126" s="1">
        <v>1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5">
      <c r="A127" s="18"/>
      <c r="B127" s="11" t="s">
        <v>32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5">
      <c r="A128" s="18"/>
      <c r="B128" s="11" t="s">
        <v>33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>
        <v>1</v>
      </c>
      <c r="O128" s="1"/>
      <c r="P128" s="1"/>
      <c r="Q128" s="1"/>
      <c r="R128" s="1"/>
    </row>
    <row r="129" spans="1:18" x14ac:dyDescent="0.25">
      <c r="A129" s="18"/>
      <c r="B129" s="11" t="s">
        <v>34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5">
      <c r="A130" s="18"/>
      <c r="B130" s="11" t="s">
        <v>35</v>
      </c>
      <c r="C130" s="1"/>
      <c r="D130" s="1">
        <v>1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5">
      <c r="A131" s="18"/>
      <c r="B131" s="11" t="s">
        <v>36</v>
      </c>
      <c r="C131" s="1">
        <v>1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5">
      <c r="A132" s="18"/>
      <c r="B132" s="11" t="s">
        <v>37</v>
      </c>
      <c r="C132" s="1">
        <v>1</v>
      </c>
      <c r="D132" s="1"/>
      <c r="E132" s="1"/>
      <c r="F132" s="1"/>
      <c r="G132" s="1"/>
      <c r="H132" s="1">
        <v>1</v>
      </c>
      <c r="I132" s="1">
        <v>1</v>
      </c>
      <c r="J132" s="1">
        <v>1</v>
      </c>
      <c r="K132" s="1"/>
      <c r="L132" s="1"/>
      <c r="M132" s="1"/>
      <c r="N132" s="1"/>
      <c r="O132" s="1"/>
      <c r="P132" s="1"/>
      <c r="Q132" s="1"/>
      <c r="R132" s="1"/>
    </row>
    <row r="133" spans="1:18" x14ac:dyDescent="0.25">
      <c r="A133" s="18"/>
      <c r="B133" s="11" t="s">
        <v>38</v>
      </c>
      <c r="C133" s="1"/>
      <c r="D133" s="1"/>
      <c r="E133" s="1"/>
      <c r="F133" s="1"/>
      <c r="G133" s="1">
        <v>1</v>
      </c>
      <c r="H133" s="1"/>
      <c r="I133" s="1"/>
      <c r="J133" s="1"/>
      <c r="K133" s="1"/>
      <c r="L133" s="1"/>
      <c r="M133" s="1">
        <v>1</v>
      </c>
      <c r="N133" s="1">
        <v>1</v>
      </c>
      <c r="O133" s="1"/>
      <c r="P133" s="1"/>
      <c r="Q133" s="1"/>
      <c r="R133" s="1"/>
    </row>
    <row r="134" spans="1:18" x14ac:dyDescent="0.25">
      <c r="A134" s="18"/>
      <c r="B134" s="11" t="s">
        <v>39</v>
      </c>
      <c r="C134" s="1"/>
      <c r="D134" s="1">
        <v>1</v>
      </c>
      <c r="E134" s="1"/>
      <c r="F134" s="1"/>
      <c r="G134" s="1"/>
      <c r="H134" s="1"/>
      <c r="I134" s="1"/>
      <c r="J134" s="1"/>
      <c r="K134" s="1"/>
      <c r="L134" s="1"/>
      <c r="M134" s="1">
        <v>1</v>
      </c>
      <c r="N134" s="1"/>
      <c r="O134" s="1"/>
      <c r="P134" s="1"/>
      <c r="Q134" s="1"/>
      <c r="R134" s="1"/>
    </row>
    <row r="135" spans="1:18" ht="30" x14ac:dyDescent="0.25">
      <c r="A135" s="18"/>
      <c r="B135" s="11" t="s">
        <v>40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5">
      <c r="A136" s="18"/>
      <c r="B136" s="11" t="s">
        <v>41</v>
      </c>
      <c r="C136" s="1">
        <v>1</v>
      </c>
      <c r="D136" s="1"/>
      <c r="E136" s="1"/>
      <c r="F136" s="1"/>
      <c r="G136" s="1">
        <v>1</v>
      </c>
      <c r="H136" s="1">
        <v>1</v>
      </c>
      <c r="I136" s="1">
        <v>1</v>
      </c>
      <c r="J136" s="1"/>
      <c r="K136" s="1">
        <v>1</v>
      </c>
      <c r="L136" s="1"/>
      <c r="M136" s="1"/>
      <c r="N136" s="1"/>
      <c r="O136" s="1"/>
      <c r="P136" s="1"/>
      <c r="Q136" s="1"/>
      <c r="R136" s="1"/>
    </row>
    <row r="137" spans="1:18" x14ac:dyDescent="0.25">
      <c r="A137" s="18"/>
      <c r="B137" s="11" t="s">
        <v>42</v>
      </c>
      <c r="C137" s="1"/>
      <c r="D137" s="1"/>
      <c r="E137" s="1"/>
      <c r="F137" s="1"/>
      <c r="G137" s="1">
        <v>1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5">
      <c r="A138" s="18"/>
      <c r="B138" s="11" t="s">
        <v>43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5">
      <c r="A139" s="18"/>
      <c r="B139" s="11" t="s">
        <v>44</v>
      </c>
      <c r="C139" s="1"/>
      <c r="D139" s="1">
        <v>1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5">
      <c r="A140" s="18"/>
      <c r="B140" s="11" t="s">
        <v>45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>
        <v>1</v>
      </c>
      <c r="N140" s="1">
        <v>1</v>
      </c>
      <c r="O140" s="1"/>
      <c r="P140" s="1"/>
      <c r="Q140" s="1"/>
      <c r="R140" s="1"/>
    </row>
    <row r="141" spans="1:18" x14ac:dyDescent="0.25">
      <c r="A141" s="18"/>
      <c r="B141" s="11" t="s">
        <v>46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5">
      <c r="A142" s="18"/>
      <c r="B142" s="11" t="s">
        <v>47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5">
      <c r="A143" s="18"/>
      <c r="B143" s="11" t="s">
        <v>48</v>
      </c>
      <c r="C143" s="1"/>
      <c r="D143" s="1">
        <v>1</v>
      </c>
      <c r="E143" s="1"/>
      <c r="F143" s="1"/>
      <c r="G143" s="1">
        <v>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5">
      <c r="A144" s="18"/>
      <c r="B144" s="11" t="s">
        <v>49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5">
      <c r="A145" s="18"/>
      <c r="B145" s="11" t="s">
        <v>50</v>
      </c>
      <c r="C145" s="1"/>
      <c r="D145" s="1"/>
      <c r="E145" s="1"/>
      <c r="F145" s="1"/>
      <c r="G145" s="1">
        <v>1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5">
      <c r="A146" s="18"/>
      <c r="B146" s="11" t="s">
        <v>51</v>
      </c>
      <c r="C146" s="1"/>
      <c r="D146" s="1">
        <v>1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5">
      <c r="A147" s="18"/>
      <c r="B147" s="11" t="s">
        <v>52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5">
      <c r="A148" s="18"/>
      <c r="B148" s="11" t="s">
        <v>53</v>
      </c>
      <c r="C148" s="1"/>
      <c r="D148" s="1"/>
      <c r="E148" s="1"/>
      <c r="F148" s="1"/>
      <c r="G148" s="1"/>
      <c r="H148" s="1"/>
      <c r="I148" s="1"/>
      <c r="J148" s="1"/>
      <c r="K148" s="1">
        <v>1</v>
      </c>
      <c r="L148" s="1"/>
      <c r="M148" s="1"/>
      <c r="N148" s="1"/>
      <c r="O148" s="1"/>
      <c r="P148" s="1">
        <v>1</v>
      </c>
      <c r="Q148" s="1"/>
      <c r="R148" s="1"/>
    </row>
    <row r="149" spans="1:18" x14ac:dyDescent="0.25">
      <c r="A149" s="18"/>
      <c r="B149" s="11" t="s">
        <v>54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5">
      <c r="A150" s="18"/>
      <c r="B150" s="11" t="s">
        <v>55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5">
      <c r="A151" s="18"/>
      <c r="B151" s="11" t="s">
        <v>56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5">
      <c r="A152" s="18"/>
      <c r="B152" s="11" t="s">
        <v>57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5">
      <c r="A153" s="18"/>
      <c r="B153" s="11" t="s">
        <v>58</v>
      </c>
      <c r="C153" s="1"/>
      <c r="D153" s="1"/>
      <c r="E153" s="1"/>
      <c r="F153" s="1">
        <v>1</v>
      </c>
      <c r="G153" s="1"/>
      <c r="H153" s="1">
        <v>1</v>
      </c>
      <c r="I153" s="1"/>
      <c r="J153" s="1"/>
      <c r="K153" s="1"/>
      <c r="L153" s="1"/>
      <c r="M153" s="1">
        <v>1</v>
      </c>
      <c r="N153" s="1"/>
      <c r="O153" s="1"/>
      <c r="P153" s="1"/>
      <c r="Q153" s="1"/>
      <c r="R153" s="1"/>
    </row>
    <row r="154" spans="1:18" x14ac:dyDescent="0.25">
      <c r="A154" s="19"/>
      <c r="B154" s="11" t="s">
        <v>59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s="23" customFormat="1" x14ac:dyDescent="0.25">
      <c r="A155" s="20" t="s">
        <v>69</v>
      </c>
      <c r="B155" s="21"/>
      <c r="C155" s="22">
        <f>SUM(C118:C154)</f>
        <v>3</v>
      </c>
      <c r="D155" s="22">
        <f>SUM(D118:D154)</f>
        <v>8</v>
      </c>
      <c r="E155" s="22">
        <f t="shared" ref="E155" si="27">SUM(E118:E154)</f>
        <v>0</v>
      </c>
      <c r="F155" s="22">
        <f t="shared" ref="F155" si="28">SUM(F118:F154)</f>
        <v>1</v>
      </c>
      <c r="G155" s="22">
        <f t="shared" ref="G155" si="29">SUM(G118:G154)</f>
        <v>6</v>
      </c>
      <c r="H155" s="22">
        <f t="shared" ref="H155" si="30">SUM(H118:H154)</f>
        <v>5</v>
      </c>
      <c r="I155" s="22">
        <f t="shared" ref="I155" si="31">SUM(I118:I154)</f>
        <v>3</v>
      </c>
      <c r="J155" s="22">
        <f t="shared" ref="J155" si="32">SUM(J118:J154)</f>
        <v>1</v>
      </c>
      <c r="K155" s="22">
        <f t="shared" ref="K155" si="33">SUM(K118:K154)</f>
        <v>3</v>
      </c>
      <c r="L155" s="22">
        <f t="shared" ref="L155" si="34">SUM(L118:L154)</f>
        <v>0</v>
      </c>
      <c r="M155" s="22">
        <f t="shared" ref="M155" si="35">SUM(M118:M154)</f>
        <v>5</v>
      </c>
      <c r="N155" s="22">
        <f t="shared" ref="N155" si="36">SUM(N118:N154)</f>
        <v>4</v>
      </c>
      <c r="O155" s="22">
        <f t="shared" ref="O155" si="37">SUM(O118:O154)</f>
        <v>0</v>
      </c>
      <c r="P155" s="22">
        <f t="shared" ref="P155" si="38">SUM(P118:P154)</f>
        <v>2</v>
      </c>
      <c r="Q155" s="22">
        <f t="shared" ref="Q155" si="39">SUM(Q118:Q154)</f>
        <v>0</v>
      </c>
      <c r="R155" s="22">
        <f>SUM(C155:Q155)</f>
        <v>41</v>
      </c>
    </row>
    <row r="156" spans="1:18" x14ac:dyDescent="0.25">
      <c r="A156" s="17" t="s">
        <v>63</v>
      </c>
      <c r="B156" s="11" t="s">
        <v>23</v>
      </c>
      <c r="C156" s="1"/>
      <c r="D156" s="1">
        <v>1</v>
      </c>
      <c r="E156" s="1"/>
      <c r="F156" s="1"/>
      <c r="G156" s="1"/>
      <c r="H156" s="1"/>
      <c r="I156" s="1"/>
      <c r="J156" s="1"/>
      <c r="K156" s="1"/>
      <c r="L156" s="1"/>
      <c r="M156" s="1">
        <v>1</v>
      </c>
      <c r="N156" s="1">
        <v>1</v>
      </c>
      <c r="O156" s="1"/>
      <c r="P156" s="1"/>
      <c r="Q156" s="1"/>
      <c r="R156" s="1"/>
    </row>
    <row r="157" spans="1:18" x14ac:dyDescent="0.25">
      <c r="A157" s="18"/>
      <c r="B157" s="11" t="s">
        <v>24</v>
      </c>
      <c r="C157" s="1"/>
      <c r="D157" s="1"/>
      <c r="E157" s="1"/>
      <c r="F157" s="1"/>
      <c r="G157" s="1"/>
      <c r="H157" s="1"/>
      <c r="I157" s="1"/>
      <c r="J157" s="1">
        <v>1</v>
      </c>
      <c r="K157" s="1"/>
      <c r="L157" s="1"/>
      <c r="M157" s="1">
        <v>1</v>
      </c>
      <c r="N157" s="1">
        <v>1</v>
      </c>
      <c r="O157" s="1"/>
      <c r="P157" s="1"/>
      <c r="Q157" s="1"/>
      <c r="R157" s="1"/>
    </row>
    <row r="158" spans="1:18" x14ac:dyDescent="0.25">
      <c r="A158" s="18"/>
      <c r="B158" s="11" t="s">
        <v>25</v>
      </c>
      <c r="C158" s="1"/>
      <c r="D158" s="1">
        <v>1</v>
      </c>
      <c r="E158" s="1"/>
      <c r="F158" s="1"/>
      <c r="G158" s="1"/>
      <c r="H158" s="1">
        <v>1</v>
      </c>
      <c r="I158" s="1"/>
      <c r="J158" s="1"/>
      <c r="K158" s="1"/>
      <c r="L158" s="1"/>
      <c r="M158" s="1">
        <v>1</v>
      </c>
      <c r="N158" s="1">
        <v>1</v>
      </c>
      <c r="O158" s="1"/>
      <c r="P158" s="1"/>
      <c r="Q158" s="1"/>
      <c r="R158" s="1"/>
    </row>
    <row r="159" spans="1:18" x14ac:dyDescent="0.25">
      <c r="A159" s="18"/>
      <c r="B159" s="11" t="s">
        <v>26</v>
      </c>
      <c r="C159" s="1"/>
      <c r="D159" s="1">
        <v>1</v>
      </c>
      <c r="E159" s="1"/>
      <c r="F159" s="1"/>
      <c r="G159" s="1"/>
      <c r="H159" s="1"/>
      <c r="I159" s="1">
        <v>1</v>
      </c>
      <c r="J159" s="1"/>
      <c r="K159" s="1"/>
      <c r="L159" s="1"/>
      <c r="M159" s="1">
        <v>1</v>
      </c>
      <c r="N159" s="1"/>
      <c r="O159" s="1"/>
      <c r="P159" s="1"/>
      <c r="Q159" s="1"/>
      <c r="R159" s="1"/>
    </row>
    <row r="160" spans="1:18" x14ac:dyDescent="0.25">
      <c r="A160" s="18"/>
      <c r="B160" s="11" t="s">
        <v>27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>
        <v>1</v>
      </c>
      <c r="N160" s="1">
        <v>1</v>
      </c>
      <c r="O160" s="1"/>
      <c r="P160" s="1"/>
      <c r="Q160" s="1"/>
      <c r="R160" s="1"/>
    </row>
    <row r="161" spans="1:18" x14ac:dyDescent="0.25">
      <c r="A161" s="18"/>
      <c r="B161" s="11" t="s">
        <v>28</v>
      </c>
      <c r="C161" s="1"/>
      <c r="D161" s="1"/>
      <c r="E161" s="1"/>
      <c r="F161" s="1"/>
      <c r="G161" s="1">
        <v>1</v>
      </c>
      <c r="H161" s="1"/>
      <c r="I161" s="1"/>
      <c r="J161" s="1">
        <v>1</v>
      </c>
      <c r="K161" s="1"/>
      <c r="L161" s="1"/>
      <c r="M161" s="1">
        <v>1</v>
      </c>
      <c r="N161" s="1">
        <v>1</v>
      </c>
      <c r="O161" s="1"/>
      <c r="P161" s="1"/>
      <c r="Q161" s="1"/>
      <c r="R161" s="1"/>
    </row>
    <row r="162" spans="1:18" x14ac:dyDescent="0.25">
      <c r="A162" s="18"/>
      <c r="B162" s="11" t="s">
        <v>29</v>
      </c>
      <c r="C162" s="1"/>
      <c r="D162" s="1"/>
      <c r="E162" s="1"/>
      <c r="F162" s="1"/>
      <c r="G162" s="1"/>
      <c r="H162" s="1">
        <v>1</v>
      </c>
      <c r="I162" s="1"/>
      <c r="J162" s="1"/>
      <c r="K162" s="1"/>
      <c r="L162" s="1"/>
      <c r="M162" s="1"/>
      <c r="N162" s="1">
        <v>1</v>
      </c>
      <c r="O162" s="1"/>
      <c r="P162" s="1"/>
      <c r="Q162" s="1"/>
      <c r="R162" s="1"/>
    </row>
    <row r="163" spans="1:18" x14ac:dyDescent="0.25">
      <c r="A163" s="18"/>
      <c r="B163" s="11" t="s">
        <v>30</v>
      </c>
      <c r="C163" s="1"/>
      <c r="D163" s="1"/>
      <c r="E163" s="1">
        <v>1</v>
      </c>
      <c r="F163" s="1">
        <v>1</v>
      </c>
      <c r="G163" s="1"/>
      <c r="H163" s="1">
        <v>1</v>
      </c>
      <c r="I163" s="1">
        <v>1</v>
      </c>
      <c r="J163" s="1">
        <v>1</v>
      </c>
      <c r="K163" s="1">
        <v>1</v>
      </c>
      <c r="L163" s="1">
        <v>1</v>
      </c>
      <c r="M163" s="1"/>
      <c r="N163" s="1">
        <v>1</v>
      </c>
      <c r="O163" s="1"/>
      <c r="P163" s="1">
        <v>1</v>
      </c>
      <c r="Q163" s="1"/>
      <c r="R163" s="1"/>
    </row>
    <row r="164" spans="1:18" x14ac:dyDescent="0.25">
      <c r="A164" s="18"/>
      <c r="B164" s="11" t="s">
        <v>31</v>
      </c>
      <c r="C164" s="1"/>
      <c r="D164" s="1"/>
      <c r="E164" s="1">
        <v>1</v>
      </c>
      <c r="F164" s="1"/>
      <c r="G164" s="1">
        <v>1</v>
      </c>
      <c r="H164" s="1"/>
      <c r="I164" s="1"/>
      <c r="J164" s="1"/>
      <c r="K164" s="1"/>
      <c r="L164" s="1"/>
      <c r="M164" s="1">
        <v>1</v>
      </c>
      <c r="N164" s="1">
        <v>1</v>
      </c>
      <c r="O164" s="1"/>
      <c r="P164" s="1"/>
      <c r="Q164" s="1"/>
      <c r="R164" s="1"/>
    </row>
    <row r="165" spans="1:18" x14ac:dyDescent="0.25">
      <c r="A165" s="18"/>
      <c r="B165" s="11" t="s">
        <v>32</v>
      </c>
      <c r="C165" s="1"/>
      <c r="D165" s="1"/>
      <c r="E165" s="1">
        <v>1</v>
      </c>
      <c r="F165" s="1"/>
      <c r="G165" s="1"/>
      <c r="H165" s="1">
        <v>1</v>
      </c>
      <c r="I165" s="1"/>
      <c r="J165" s="1">
        <v>1</v>
      </c>
      <c r="K165" s="1"/>
      <c r="L165" s="1"/>
      <c r="M165" s="1">
        <v>1</v>
      </c>
      <c r="N165" s="1">
        <v>1</v>
      </c>
      <c r="O165" s="1"/>
      <c r="P165" s="1"/>
      <c r="Q165" s="1"/>
      <c r="R165" s="1"/>
    </row>
    <row r="166" spans="1:18" x14ac:dyDescent="0.25">
      <c r="A166" s="18"/>
      <c r="B166" s="11" t="s">
        <v>33</v>
      </c>
      <c r="C166" s="1"/>
      <c r="D166" s="1">
        <v>1</v>
      </c>
      <c r="E166" s="1"/>
      <c r="F166" s="1"/>
      <c r="G166" s="1"/>
      <c r="H166" s="1"/>
      <c r="I166" s="1"/>
      <c r="J166" s="1"/>
      <c r="K166" s="1"/>
      <c r="L166" s="1"/>
      <c r="M166" s="1"/>
      <c r="N166" s="1">
        <v>1</v>
      </c>
      <c r="O166" s="1"/>
      <c r="P166" s="1"/>
      <c r="Q166" s="1"/>
      <c r="R166" s="1"/>
    </row>
    <row r="167" spans="1:18" x14ac:dyDescent="0.25">
      <c r="A167" s="18"/>
      <c r="B167" s="11" t="s">
        <v>34</v>
      </c>
      <c r="C167" s="1"/>
      <c r="D167" s="1"/>
      <c r="E167" s="1"/>
      <c r="F167" s="1"/>
      <c r="G167" s="1"/>
      <c r="H167" s="1"/>
      <c r="I167" s="1">
        <v>1</v>
      </c>
      <c r="J167" s="1"/>
      <c r="K167" s="1"/>
      <c r="L167" s="1"/>
      <c r="M167" s="1">
        <v>1</v>
      </c>
      <c r="N167" s="1"/>
      <c r="O167" s="1"/>
      <c r="P167" s="1"/>
      <c r="Q167" s="1"/>
      <c r="R167" s="1"/>
    </row>
    <row r="168" spans="1:18" x14ac:dyDescent="0.25">
      <c r="A168" s="18"/>
      <c r="B168" s="11" t="s">
        <v>35</v>
      </c>
      <c r="C168" s="1"/>
      <c r="D168" s="1">
        <v>1</v>
      </c>
      <c r="E168" s="1"/>
      <c r="F168" s="1"/>
      <c r="G168" s="1"/>
      <c r="H168" s="1"/>
      <c r="I168" s="1">
        <v>1</v>
      </c>
      <c r="J168" s="1"/>
      <c r="K168" s="1"/>
      <c r="L168" s="1"/>
      <c r="M168" s="1">
        <v>1</v>
      </c>
      <c r="N168" s="1">
        <v>1</v>
      </c>
      <c r="O168" s="1"/>
      <c r="P168" s="1"/>
      <c r="Q168" s="1"/>
      <c r="R168" s="1"/>
    </row>
    <row r="169" spans="1:18" x14ac:dyDescent="0.25">
      <c r="A169" s="18"/>
      <c r="B169" s="11" t="s">
        <v>36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>
        <v>1</v>
      </c>
      <c r="N169" s="1"/>
      <c r="O169" s="1"/>
      <c r="P169" s="1"/>
      <c r="Q169" s="1"/>
      <c r="R169" s="1"/>
    </row>
    <row r="170" spans="1:18" x14ac:dyDescent="0.25">
      <c r="A170" s="18"/>
      <c r="B170" s="11" t="s">
        <v>37</v>
      </c>
      <c r="C170" s="1">
        <v>1</v>
      </c>
      <c r="D170" s="1"/>
      <c r="E170" s="1">
        <v>1</v>
      </c>
      <c r="F170" s="1"/>
      <c r="G170" s="1"/>
      <c r="H170" s="1">
        <v>1</v>
      </c>
      <c r="I170" s="1">
        <v>1</v>
      </c>
      <c r="J170" s="1">
        <v>1</v>
      </c>
      <c r="K170" s="1"/>
      <c r="L170" s="1"/>
      <c r="M170" s="1">
        <v>1</v>
      </c>
      <c r="N170" s="1">
        <v>1</v>
      </c>
      <c r="O170" s="1"/>
      <c r="P170" s="1"/>
      <c r="Q170" s="1"/>
      <c r="R170" s="1"/>
    </row>
    <row r="171" spans="1:18" x14ac:dyDescent="0.25">
      <c r="A171" s="18"/>
      <c r="B171" s="11" t="s">
        <v>38</v>
      </c>
      <c r="C171" s="1"/>
      <c r="D171" s="1"/>
      <c r="E171" s="1">
        <v>1</v>
      </c>
      <c r="F171" s="1"/>
      <c r="G171" s="1">
        <v>1</v>
      </c>
      <c r="H171" s="1"/>
      <c r="I171" s="1"/>
      <c r="J171" s="1"/>
      <c r="K171" s="1"/>
      <c r="L171" s="1"/>
      <c r="M171" s="1">
        <v>1</v>
      </c>
      <c r="N171" s="1">
        <v>1</v>
      </c>
      <c r="O171" s="1"/>
      <c r="P171" s="1"/>
      <c r="Q171" s="1"/>
      <c r="R171" s="1"/>
    </row>
    <row r="172" spans="1:18" x14ac:dyDescent="0.25">
      <c r="A172" s="18"/>
      <c r="B172" s="11" t="s">
        <v>39</v>
      </c>
      <c r="C172" s="1"/>
      <c r="D172" s="1">
        <v>1</v>
      </c>
      <c r="E172" s="1">
        <v>1</v>
      </c>
      <c r="F172" s="1"/>
      <c r="G172" s="1"/>
      <c r="H172" s="1">
        <v>1</v>
      </c>
      <c r="I172" s="1"/>
      <c r="J172" s="1"/>
      <c r="K172" s="1"/>
      <c r="L172" s="1"/>
      <c r="M172" s="1">
        <v>1</v>
      </c>
      <c r="N172" s="1">
        <v>0</v>
      </c>
      <c r="O172" s="1"/>
      <c r="P172" s="1"/>
      <c r="Q172" s="1"/>
      <c r="R172" s="1"/>
    </row>
    <row r="173" spans="1:18" ht="30" x14ac:dyDescent="0.25">
      <c r="A173" s="18"/>
      <c r="B173" s="11" t="s">
        <v>40</v>
      </c>
      <c r="C173" s="1"/>
      <c r="D173" s="1"/>
      <c r="E173" s="1"/>
      <c r="F173" s="1"/>
      <c r="G173" s="1">
        <v>1</v>
      </c>
      <c r="H173" s="1">
        <v>1</v>
      </c>
      <c r="I173" s="1"/>
      <c r="J173" s="1">
        <v>1</v>
      </c>
      <c r="K173" s="1"/>
      <c r="L173" s="1"/>
      <c r="M173" s="1">
        <v>1</v>
      </c>
      <c r="N173" s="1">
        <v>1</v>
      </c>
      <c r="O173" s="1"/>
      <c r="P173" s="1"/>
      <c r="Q173" s="1">
        <v>1</v>
      </c>
      <c r="R173" s="1"/>
    </row>
    <row r="174" spans="1:18" x14ac:dyDescent="0.25">
      <c r="A174" s="18"/>
      <c r="B174" s="11" t="s">
        <v>41</v>
      </c>
      <c r="C174" s="1"/>
      <c r="D174" s="1"/>
      <c r="E174" s="1"/>
      <c r="F174" s="1"/>
      <c r="G174" s="1">
        <v>1</v>
      </c>
      <c r="H174" s="1"/>
      <c r="I174" s="1">
        <v>1</v>
      </c>
      <c r="J174" s="1"/>
      <c r="K174" s="1">
        <v>1</v>
      </c>
      <c r="L174" s="1"/>
      <c r="M174" s="1"/>
      <c r="N174" s="1">
        <v>1</v>
      </c>
      <c r="O174" s="1"/>
      <c r="P174" s="1"/>
      <c r="Q174" s="1"/>
      <c r="R174" s="1"/>
    </row>
    <row r="175" spans="1:18" x14ac:dyDescent="0.25">
      <c r="A175" s="18"/>
      <c r="B175" s="11" t="s">
        <v>42</v>
      </c>
      <c r="C175" s="1"/>
      <c r="D175" s="1"/>
      <c r="E175" s="1"/>
      <c r="F175" s="1"/>
      <c r="G175" s="1">
        <v>1</v>
      </c>
      <c r="H175" s="1"/>
      <c r="I175" s="1"/>
      <c r="J175" s="1"/>
      <c r="K175" s="1"/>
      <c r="L175" s="1"/>
      <c r="M175" s="1">
        <v>1</v>
      </c>
      <c r="N175" s="1">
        <v>0</v>
      </c>
      <c r="O175" s="1"/>
      <c r="P175" s="1"/>
      <c r="Q175" s="1"/>
      <c r="R175" s="1"/>
    </row>
    <row r="176" spans="1:18" x14ac:dyDescent="0.25">
      <c r="A176" s="18"/>
      <c r="B176" s="11" t="s">
        <v>43</v>
      </c>
      <c r="C176" s="1"/>
      <c r="D176" s="1">
        <v>1</v>
      </c>
      <c r="E176" s="1"/>
      <c r="F176" s="1"/>
      <c r="G176" s="1"/>
      <c r="H176" s="1">
        <v>1</v>
      </c>
      <c r="I176" s="1">
        <v>1</v>
      </c>
      <c r="J176" s="1"/>
      <c r="K176" s="1"/>
      <c r="L176" s="1"/>
      <c r="M176" s="1">
        <v>1</v>
      </c>
      <c r="N176" s="1">
        <v>0</v>
      </c>
      <c r="O176" s="1"/>
      <c r="P176" s="1"/>
      <c r="Q176" s="1"/>
      <c r="R176" s="1"/>
    </row>
    <row r="177" spans="1:18" x14ac:dyDescent="0.25">
      <c r="A177" s="18"/>
      <c r="B177" s="11" t="s">
        <v>44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>
        <v>0</v>
      </c>
      <c r="O177" s="1"/>
      <c r="P177" s="1"/>
      <c r="Q177" s="1"/>
      <c r="R177" s="1"/>
    </row>
    <row r="178" spans="1:18" x14ac:dyDescent="0.25">
      <c r="A178" s="18"/>
      <c r="B178" s="11" t="s">
        <v>45</v>
      </c>
      <c r="C178" s="1"/>
      <c r="D178" s="1"/>
      <c r="E178" s="1"/>
      <c r="F178" s="1">
        <v>1</v>
      </c>
      <c r="G178" s="1"/>
      <c r="H178" s="1">
        <v>1</v>
      </c>
      <c r="I178" s="1"/>
      <c r="J178" s="1"/>
      <c r="K178" s="1"/>
      <c r="L178" s="1"/>
      <c r="M178" s="1">
        <v>1</v>
      </c>
      <c r="N178" s="1">
        <v>1</v>
      </c>
      <c r="O178" s="1">
        <v>1</v>
      </c>
      <c r="P178" s="1"/>
      <c r="Q178" s="1">
        <v>1</v>
      </c>
      <c r="R178" s="1"/>
    </row>
    <row r="179" spans="1:18" x14ac:dyDescent="0.25">
      <c r="A179" s="18"/>
      <c r="B179" s="11" t="s">
        <v>46</v>
      </c>
      <c r="C179" s="1"/>
      <c r="D179" s="1"/>
      <c r="E179" s="1">
        <v>1</v>
      </c>
      <c r="F179" s="1"/>
      <c r="G179" s="1"/>
      <c r="H179" s="1">
        <v>1</v>
      </c>
      <c r="I179" s="1"/>
      <c r="J179" s="1">
        <v>1</v>
      </c>
      <c r="K179" s="1"/>
      <c r="L179" s="1"/>
      <c r="M179" s="1">
        <v>1</v>
      </c>
      <c r="N179" s="1">
        <v>0</v>
      </c>
      <c r="O179" s="1">
        <v>1</v>
      </c>
      <c r="P179" s="1"/>
      <c r="Q179" s="1"/>
      <c r="R179" s="1"/>
    </row>
    <row r="180" spans="1:18" x14ac:dyDescent="0.25">
      <c r="A180" s="18"/>
      <c r="B180" s="11" t="s">
        <v>47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>
        <v>1</v>
      </c>
      <c r="O180" s="1">
        <v>1</v>
      </c>
      <c r="P180" s="1"/>
      <c r="Q180" s="1"/>
      <c r="R180" s="1"/>
    </row>
    <row r="181" spans="1:18" x14ac:dyDescent="0.25">
      <c r="A181" s="18"/>
      <c r="B181" s="11" t="s">
        <v>48</v>
      </c>
      <c r="C181" s="1"/>
      <c r="D181" s="1">
        <v>1</v>
      </c>
      <c r="E181" s="1"/>
      <c r="F181" s="1"/>
      <c r="G181" s="1">
        <v>1</v>
      </c>
      <c r="H181" s="1"/>
      <c r="I181" s="1"/>
      <c r="J181" s="1"/>
      <c r="K181" s="1"/>
      <c r="L181" s="1"/>
      <c r="M181" s="1"/>
      <c r="N181" s="1">
        <v>0</v>
      </c>
      <c r="O181" s="1"/>
      <c r="P181" s="1"/>
      <c r="Q181" s="1"/>
      <c r="R181" s="1"/>
    </row>
    <row r="182" spans="1:18" x14ac:dyDescent="0.25">
      <c r="A182" s="18"/>
      <c r="B182" s="11" t="s">
        <v>49</v>
      </c>
      <c r="C182" s="1"/>
      <c r="D182" s="1"/>
      <c r="E182" s="1"/>
      <c r="F182" s="1"/>
      <c r="G182" s="1"/>
      <c r="H182" s="1"/>
      <c r="I182" s="1">
        <v>1</v>
      </c>
      <c r="J182" s="1">
        <v>1</v>
      </c>
      <c r="K182" s="1"/>
      <c r="L182" s="1"/>
      <c r="M182" s="1">
        <v>1</v>
      </c>
      <c r="N182" s="1">
        <v>1</v>
      </c>
      <c r="O182" s="1"/>
      <c r="P182" s="1"/>
      <c r="Q182" s="1"/>
      <c r="R182" s="1"/>
    </row>
    <row r="183" spans="1:18" x14ac:dyDescent="0.25">
      <c r="A183" s="18"/>
      <c r="B183" s="11" t="s">
        <v>50</v>
      </c>
      <c r="C183" s="1"/>
      <c r="D183" s="1"/>
      <c r="E183" s="1"/>
      <c r="F183" s="1"/>
      <c r="G183" s="1">
        <v>1</v>
      </c>
      <c r="H183" s="1"/>
      <c r="I183" s="1"/>
      <c r="J183" s="1"/>
      <c r="K183" s="1"/>
      <c r="L183" s="1"/>
      <c r="M183" s="1"/>
      <c r="N183" s="1">
        <v>0</v>
      </c>
      <c r="O183" s="1"/>
      <c r="P183" s="1"/>
      <c r="Q183" s="1"/>
      <c r="R183" s="1"/>
    </row>
    <row r="184" spans="1:18" x14ac:dyDescent="0.25">
      <c r="A184" s="18"/>
      <c r="B184" s="11" t="s">
        <v>51</v>
      </c>
      <c r="C184" s="1"/>
      <c r="D184" s="1">
        <v>1</v>
      </c>
      <c r="E184" s="1"/>
      <c r="F184" s="1"/>
      <c r="G184" s="1">
        <v>1</v>
      </c>
      <c r="H184" s="1"/>
      <c r="I184" s="1"/>
      <c r="J184" s="1"/>
      <c r="K184" s="1"/>
      <c r="L184" s="1"/>
      <c r="M184" s="1">
        <v>1</v>
      </c>
      <c r="N184" s="1">
        <v>0</v>
      </c>
      <c r="O184" s="1"/>
      <c r="P184" s="1"/>
      <c r="Q184" s="1"/>
      <c r="R184" s="1"/>
    </row>
    <row r="185" spans="1:18" x14ac:dyDescent="0.25">
      <c r="A185" s="18"/>
      <c r="B185" s="11" t="s">
        <v>52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>
        <v>1</v>
      </c>
      <c r="N185" s="1">
        <v>0</v>
      </c>
      <c r="O185" s="1"/>
      <c r="P185" s="1"/>
      <c r="Q185" s="1"/>
      <c r="R185" s="1"/>
    </row>
    <row r="186" spans="1:18" x14ac:dyDescent="0.25">
      <c r="A186" s="18"/>
      <c r="B186" s="11" t="s">
        <v>53</v>
      </c>
      <c r="C186" s="1"/>
      <c r="D186" s="1"/>
      <c r="E186" s="1">
        <v>1</v>
      </c>
      <c r="F186" s="1"/>
      <c r="G186" s="1">
        <v>1</v>
      </c>
      <c r="H186" s="1">
        <v>1</v>
      </c>
      <c r="I186" s="1"/>
      <c r="J186" s="1">
        <v>1</v>
      </c>
      <c r="K186" s="1">
        <v>1</v>
      </c>
      <c r="L186" s="1"/>
      <c r="M186" s="1">
        <v>1</v>
      </c>
      <c r="N186" s="1">
        <v>1</v>
      </c>
      <c r="O186" s="1"/>
      <c r="P186" s="1">
        <v>1</v>
      </c>
      <c r="Q186" s="1">
        <v>1</v>
      </c>
      <c r="R186" s="1"/>
    </row>
    <row r="187" spans="1:18" x14ac:dyDescent="0.25">
      <c r="A187" s="18"/>
      <c r="B187" s="11" t="s">
        <v>54</v>
      </c>
      <c r="C187" s="1"/>
      <c r="D187" s="1"/>
      <c r="E187" s="1"/>
      <c r="F187" s="1"/>
      <c r="G187" s="1"/>
      <c r="H187" s="1"/>
      <c r="I187" s="1">
        <v>1</v>
      </c>
      <c r="J187" s="1"/>
      <c r="K187" s="1"/>
      <c r="L187" s="1"/>
      <c r="M187" s="1">
        <v>1</v>
      </c>
      <c r="N187" s="1">
        <v>1</v>
      </c>
      <c r="O187" s="1"/>
      <c r="P187" s="1"/>
      <c r="Q187" s="1"/>
      <c r="R187" s="1"/>
    </row>
    <row r="188" spans="1:18" x14ac:dyDescent="0.25">
      <c r="A188" s="18"/>
      <c r="B188" s="11" t="s">
        <v>55</v>
      </c>
      <c r="C188" s="1"/>
      <c r="D188" s="1"/>
      <c r="E188" s="1"/>
      <c r="F188" s="1"/>
      <c r="G188" s="1"/>
      <c r="H188" s="1"/>
      <c r="I188" s="1"/>
      <c r="J188" s="1">
        <v>1</v>
      </c>
      <c r="K188" s="1"/>
      <c r="L188" s="1"/>
      <c r="M188" s="1">
        <v>1</v>
      </c>
      <c r="N188" s="1">
        <v>1</v>
      </c>
      <c r="O188" s="1"/>
      <c r="P188" s="1"/>
      <c r="Q188" s="1"/>
      <c r="R188" s="1"/>
    </row>
    <row r="189" spans="1:18" x14ac:dyDescent="0.25">
      <c r="A189" s="18"/>
      <c r="B189" s="11" t="s">
        <v>56</v>
      </c>
      <c r="C189" s="1"/>
      <c r="D189" s="1"/>
      <c r="E189" s="1"/>
      <c r="F189" s="1"/>
      <c r="G189" s="1"/>
      <c r="H189" s="1"/>
      <c r="I189" s="1">
        <v>1</v>
      </c>
      <c r="J189" s="1"/>
      <c r="K189" s="1"/>
      <c r="L189" s="1"/>
      <c r="M189" s="1">
        <v>1</v>
      </c>
      <c r="N189" s="1">
        <v>0</v>
      </c>
      <c r="O189" s="1"/>
      <c r="P189" s="1"/>
      <c r="Q189" s="1"/>
      <c r="R189" s="1"/>
    </row>
    <row r="190" spans="1:18" x14ac:dyDescent="0.25">
      <c r="A190" s="18"/>
      <c r="B190" s="11" t="s">
        <v>57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>
        <v>1</v>
      </c>
      <c r="O190" s="1"/>
      <c r="P190" s="1"/>
      <c r="Q190" s="1"/>
      <c r="R190" s="1"/>
    </row>
    <row r="191" spans="1:18" x14ac:dyDescent="0.25">
      <c r="A191" s="18"/>
      <c r="B191" s="11" t="s">
        <v>58</v>
      </c>
      <c r="C191" s="1"/>
      <c r="D191" s="1"/>
      <c r="E191" s="1">
        <v>1</v>
      </c>
      <c r="F191" s="1">
        <v>1</v>
      </c>
      <c r="G191" s="1"/>
      <c r="H191" s="1">
        <v>1</v>
      </c>
      <c r="I191" s="1">
        <v>1</v>
      </c>
      <c r="J191" s="1"/>
      <c r="K191" s="1"/>
      <c r="L191" s="1"/>
      <c r="M191" s="1">
        <v>1</v>
      </c>
      <c r="N191" s="1">
        <v>1</v>
      </c>
      <c r="O191" s="1">
        <v>1</v>
      </c>
      <c r="P191" s="1">
        <v>1</v>
      </c>
      <c r="Q191" s="1"/>
      <c r="R191" s="1"/>
    </row>
    <row r="192" spans="1:18" x14ac:dyDescent="0.25">
      <c r="A192" s="19"/>
      <c r="B192" s="11" t="s">
        <v>59</v>
      </c>
      <c r="C192" s="1"/>
      <c r="D192" s="1"/>
      <c r="E192" s="1"/>
      <c r="F192" s="1"/>
      <c r="G192" s="1"/>
      <c r="H192" s="1">
        <v>1</v>
      </c>
      <c r="I192" s="1">
        <v>1</v>
      </c>
      <c r="J192" s="1">
        <v>1</v>
      </c>
      <c r="K192" s="1"/>
      <c r="L192" s="1"/>
      <c r="M192" s="1">
        <v>1</v>
      </c>
      <c r="N192" s="1">
        <v>1</v>
      </c>
      <c r="O192" s="1"/>
      <c r="P192" s="1"/>
      <c r="Q192" s="1"/>
      <c r="R192" s="1"/>
    </row>
    <row r="193" spans="1:18" s="23" customFormat="1" x14ac:dyDescent="0.25">
      <c r="A193" s="20" t="s">
        <v>69</v>
      </c>
      <c r="B193" s="21"/>
      <c r="C193" s="22">
        <f>SUM(C156:C192)</f>
        <v>1</v>
      </c>
      <c r="D193" s="22">
        <f>SUM(D156:D192)</f>
        <v>9</v>
      </c>
      <c r="E193" s="22">
        <f t="shared" ref="E193" si="40">SUM(E156:E192)</f>
        <v>9</v>
      </c>
      <c r="F193" s="22">
        <f t="shared" ref="F193" si="41">SUM(F156:F192)</f>
        <v>3</v>
      </c>
      <c r="G193" s="22">
        <f t="shared" ref="G193" si="42">SUM(G156:G192)</f>
        <v>10</v>
      </c>
      <c r="H193" s="22">
        <f t="shared" ref="H193" si="43">SUM(H156:H192)</f>
        <v>13</v>
      </c>
      <c r="I193" s="22">
        <f t="shared" ref="I193" si="44">SUM(I156:I192)</f>
        <v>12</v>
      </c>
      <c r="J193" s="22">
        <f t="shared" ref="J193" si="45">SUM(J156:J192)</f>
        <v>11</v>
      </c>
      <c r="K193" s="22">
        <f t="shared" ref="K193" si="46">SUM(K156:K192)</f>
        <v>3</v>
      </c>
      <c r="L193" s="22">
        <f t="shared" ref="L193" si="47">SUM(L156:L192)</f>
        <v>1</v>
      </c>
      <c r="M193" s="22">
        <f t="shared" ref="M193" si="48">SUM(M156:M192)</f>
        <v>28</v>
      </c>
      <c r="N193" s="22">
        <f t="shared" ref="N193" si="49">SUM(N156:N192)</f>
        <v>24</v>
      </c>
      <c r="O193" s="22">
        <f t="shared" ref="O193" si="50">SUM(O156:O192)</f>
        <v>4</v>
      </c>
      <c r="P193" s="22">
        <f t="shared" ref="P193" si="51">SUM(P156:P192)</f>
        <v>3</v>
      </c>
      <c r="Q193" s="22">
        <f t="shared" ref="Q193" si="52">SUM(Q156:Q192)</f>
        <v>3</v>
      </c>
      <c r="R193" s="22">
        <f>SUM(C193:Q193)</f>
        <v>134</v>
      </c>
    </row>
    <row r="194" spans="1:18" x14ac:dyDescent="0.25">
      <c r="A194" s="15" t="s">
        <v>64</v>
      </c>
      <c r="B194" s="16"/>
      <c r="C194" s="12">
        <f>SUM(C193,C155,C117,C79,C41)</f>
        <v>10</v>
      </c>
      <c r="D194" s="12">
        <f t="shared" ref="D194:Q194" si="53">SUM(D193,D155,D117,D79,D41)</f>
        <v>31</v>
      </c>
      <c r="E194" s="12">
        <f t="shared" si="53"/>
        <v>12</v>
      </c>
      <c r="F194" s="12">
        <f t="shared" si="53"/>
        <v>4</v>
      </c>
      <c r="G194" s="12">
        <f t="shared" si="53"/>
        <v>38</v>
      </c>
      <c r="H194" s="12">
        <f t="shared" si="53"/>
        <v>25</v>
      </c>
      <c r="I194" s="12">
        <f t="shared" si="53"/>
        <v>25</v>
      </c>
      <c r="J194" s="12">
        <f t="shared" si="53"/>
        <v>15</v>
      </c>
      <c r="K194" s="12">
        <f t="shared" si="53"/>
        <v>11</v>
      </c>
      <c r="L194" s="12">
        <f t="shared" si="53"/>
        <v>2</v>
      </c>
      <c r="M194" s="12">
        <f t="shared" si="53"/>
        <v>57</v>
      </c>
      <c r="N194" s="12">
        <f t="shared" si="53"/>
        <v>42</v>
      </c>
      <c r="O194" s="12">
        <f t="shared" si="53"/>
        <v>6</v>
      </c>
      <c r="P194" s="12">
        <f t="shared" si="53"/>
        <v>10</v>
      </c>
      <c r="Q194" s="12">
        <f t="shared" si="53"/>
        <v>4</v>
      </c>
      <c r="R194" s="24">
        <f>SUM(C194:Q194)</f>
        <v>292</v>
      </c>
    </row>
  </sheetData>
  <autoFilter ref="B3:Q194" xr:uid="{00000000-0009-0000-0000-000001000000}"/>
  <mergeCells count="6">
    <mergeCell ref="A194:B194"/>
    <mergeCell ref="A4:A40"/>
    <mergeCell ref="A42:A78"/>
    <mergeCell ref="A80:A116"/>
    <mergeCell ref="A118:A154"/>
    <mergeCell ref="A156:A1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analisis</vt:lpstr>
      <vt:lpstr>incumplimiento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CRISTIAN23</dc:creator>
  <cp:lastModifiedBy>Claudia Patricia Neira Cabal</cp:lastModifiedBy>
  <dcterms:created xsi:type="dcterms:W3CDTF">2021-03-29T16:36:10Z</dcterms:created>
  <dcterms:modified xsi:type="dcterms:W3CDTF">2021-06-21T17:25:27Z</dcterms:modified>
</cp:coreProperties>
</file>