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Beatriz\Pagina Web\Camas UCI\"/>
    </mc:Choice>
  </mc:AlternateContent>
  <xr:revisionPtr revIDLastSave="0" documentId="8_{5C0C1DD7-D73A-4D21-AB98-5ADC173BE2A7}" xr6:coauthVersionLast="45" xr6:coauthVersionMax="45" xr10:uidLastSave="{00000000-0000-0000-0000-000000000000}"/>
  <bookViews>
    <workbookView xWindow="-120" yWindow="-120" windowWidth="20730" windowHeight="11160" xr2:uid="{D4A5F5B4-E21D-48F1-9772-546E26B1362A}"/>
  </bookViews>
  <sheets>
    <sheet name="Boletin" sheetId="4" r:id="rId1"/>
    <sheet name="Hoja1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F5" i="4"/>
  <c r="C5" i="4"/>
  <c r="G9" i="4" s="1"/>
  <c r="F9" i="4" l="1"/>
  <c r="G4" i="4"/>
  <c r="T8" i="5"/>
  <c r="S8" i="5"/>
  <c r="R8" i="5"/>
</calcChain>
</file>

<file path=xl/sharedStrings.xml><?xml version="1.0" encoding="utf-8"?>
<sst xmlns="http://schemas.openxmlformats.org/spreadsheetml/2006/main" count="39" uniqueCount="36">
  <si>
    <t>CAMAS UCI OTRAS PATOLOGIAS</t>
  </si>
  <si>
    <t>CALI</t>
  </si>
  <si>
    <t>RESTO DEPTO</t>
  </si>
  <si>
    <t>TOTAL</t>
  </si>
  <si>
    <t>FECHA</t>
  </si>
  <si>
    <t>CONFIRMADO COVID19</t>
  </si>
  <si>
    <t>SOSPECHOSO COVID19</t>
  </si>
  <si>
    <t>OTRAS PAT</t>
  </si>
  <si>
    <t>CAMAS UCI HABILITADAS VALLE</t>
  </si>
  <si>
    <t>BOLSA SOLIDARIA CAMAS UCI - VALLE DEL CAUCA</t>
  </si>
  <si>
    <t>CAMAS UCI COVID19 VALLE</t>
  </si>
  <si>
    <t>TOTAL COVID 19</t>
  </si>
  <si>
    <t>% TOTAL OCUPACION UCI COVID</t>
  </si>
  <si>
    <t xml:space="preserve">%  OCUPACION TOTAL UCI </t>
  </si>
  <si>
    <t>OCUPACION CAMAS UCI</t>
  </si>
  <si>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</si>
  <si>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</si>
  <si>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</si>
  <si>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</si>
  <si>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</si>
  <si>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</si>
  <si>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</si>
  <si>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</si>
  <si>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</si>
  <si>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</si>
  <si>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</si>
  <si>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</si>
  <si>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</si>
  <si>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</si>
  <si>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</si>
  <si>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</si>
  <si>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</si>
  <si>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</si>
  <si>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</si>
  <si>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</si>
  <si>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24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</si>
</sst>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0" borderId="7" xfId="0" applyBorder="1"/>
    <xf numFmtId="1" fontId="0" fillId="0" borderId="7" xfId="0" applyNumberFormat="1" applyBorder="1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7" fillId="0" borderId="7" xfId="0" applyFont="1" applyBorder="1"/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04B00C0-1A51-4812-9225-D8CB8F33B2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8000" y="6096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59C462DE-7C81-48CB-ADB4-10AFE873F1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4324E81-C437-4D85-9DA6-6D0B2F6BFD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17D86786-6149-48FC-948D-6B0D461924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6" name="image1.png" title="Imagen">
          <a:extLst>
            <a:ext uri="{FF2B5EF4-FFF2-40B4-BE49-F238E27FC236}">
              <a16:creationId xmlns:a16="http://schemas.microsoft.com/office/drawing/2014/main" id="{A5B8C8E2-15BD-46D7-B961-EEEEEFDE7B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A9D19E7B-42D6-4503-83D0-4D68ABDDF7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8" name="image1.png" title="Imagen">
          <a:extLst>
            <a:ext uri="{FF2B5EF4-FFF2-40B4-BE49-F238E27FC236}">
              <a16:creationId xmlns:a16="http://schemas.microsoft.com/office/drawing/2014/main" id="{5529C0AA-BB3B-441E-99DF-B6458A30AE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9" name="image1.png" title="Imagen">
          <a:extLst>
            <a:ext uri="{FF2B5EF4-FFF2-40B4-BE49-F238E27FC236}">
              <a16:creationId xmlns:a16="http://schemas.microsoft.com/office/drawing/2014/main" id="{DCA226EC-0C53-4052-A817-66DA88400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0" name="image1.png" title="Imagen">
          <a:extLst>
            <a:ext uri="{FF2B5EF4-FFF2-40B4-BE49-F238E27FC236}">
              <a16:creationId xmlns:a16="http://schemas.microsoft.com/office/drawing/2014/main" id="{FAE4558A-8679-442C-B216-1CF84C3F86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940CDE47-1964-45E8-AC75-1F149A0BF5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2" name="image1.png" title="Imagen">
          <a:extLst>
            <a:ext uri="{FF2B5EF4-FFF2-40B4-BE49-F238E27FC236}">
              <a16:creationId xmlns:a16="http://schemas.microsoft.com/office/drawing/2014/main" id="{32473E81-7134-48FD-BB1B-047944E7EB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3" name="image1.png" title="Imagen">
          <a:extLst>
            <a:ext uri="{FF2B5EF4-FFF2-40B4-BE49-F238E27FC236}">
              <a16:creationId xmlns:a16="http://schemas.microsoft.com/office/drawing/2014/main" id="{572BF5AA-F3E8-4046-A9D3-7339D5A350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4" name="image1.png" title="Imagen">
          <a:extLst>
            <a:ext uri="{FF2B5EF4-FFF2-40B4-BE49-F238E27FC236}">
              <a16:creationId xmlns:a16="http://schemas.microsoft.com/office/drawing/2014/main" id="{C2BB9305-C44B-45BB-9EB9-B8AFDB6D27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5" name="image1.png" title="Imagen">
          <a:extLst>
            <a:ext uri="{FF2B5EF4-FFF2-40B4-BE49-F238E27FC236}">
              <a16:creationId xmlns:a16="http://schemas.microsoft.com/office/drawing/2014/main" id="{3AB36A1C-B278-4EB4-926F-C3187C282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6" name="image1.png" title="Imagen">
          <a:extLst>
            <a:ext uri="{FF2B5EF4-FFF2-40B4-BE49-F238E27FC236}">
              <a16:creationId xmlns:a16="http://schemas.microsoft.com/office/drawing/2014/main" id="{411F8828-EEF2-4A45-8D6B-4961C8BE57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7" name="image1.png" title="Imagen">
          <a:extLst>
            <a:ext uri="{FF2B5EF4-FFF2-40B4-BE49-F238E27FC236}">
              <a16:creationId xmlns:a16="http://schemas.microsoft.com/office/drawing/2014/main" id="{158C1913-413B-495E-8697-343E247B1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8" name="image1.png" title="Imagen">
          <a:extLst>
            <a:ext uri="{FF2B5EF4-FFF2-40B4-BE49-F238E27FC236}">
              <a16:creationId xmlns:a16="http://schemas.microsoft.com/office/drawing/2014/main" id="{E138EC15-DEFA-43F7-96B3-17E01E6D23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19" name="image1.png" title="Imagen">
          <a:extLst>
            <a:ext uri="{FF2B5EF4-FFF2-40B4-BE49-F238E27FC236}">
              <a16:creationId xmlns:a16="http://schemas.microsoft.com/office/drawing/2014/main" id="{4F6503F7-5D3C-4A79-823F-BA6EA9C0A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254000</xdr:colOff>
      <xdr:row>2</xdr:row>
      <xdr:rowOff>38100</xdr:rowOff>
    </xdr:from>
    <xdr:ext cx="714375" cy="742950"/>
    <xdr:pic>
      <xdr:nvPicPr>
        <xdr:cNvPr id="20" name="image1.png" title="Imagen">
          <a:extLst>
            <a:ext uri="{FF2B5EF4-FFF2-40B4-BE49-F238E27FC236}">
              <a16:creationId xmlns:a16="http://schemas.microsoft.com/office/drawing/2014/main" id="{8000CBCF-A55E-4C9E-9F52-EA3DDD3472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000" y="419100"/>
          <a:ext cx="7143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BDACAE-A99F-4114-9A35-D1A8B7F9C9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4211-0DE2-455D-91AA-95FB48B4BE16}">
  <dimension ref="A1:J10"/>
  <sheetViews>
    <sheetView showGridLines="0" tabSelected="1" workbookViewId="0">
      <selection activeCell="L6" sqref="L6"/>
    </sheetView>
  </sheetViews>
  <sheetFormatPr baseColWidth="10" defaultColWidth="11.42578125" defaultRowHeight="15" x14ac:dyDescent="0.25"/>
  <cols>
    <col min="1" max="1" width="15.42578125" style="1" customWidth="1"/>
    <col min="2" max="5" width="11.42578125" style="1"/>
    <col min="6" max="6" width="12.5703125" style="1" customWidth="1"/>
    <col min="7" max="7" width="13.5703125" style="1" customWidth="1"/>
    <col min="8" max="16384" width="11.42578125" style="1"/>
  </cols>
  <sheetData>
    <row r="1" spans="1:10" ht="15.75" x14ac:dyDescent="0.25">
      <c r="A1" s="29" t="s">
        <v>9</v>
      </c>
      <c r="B1" s="29"/>
      <c r="C1" s="29"/>
      <c r="D1" s="29"/>
      <c r="E1" s="29"/>
      <c r="F1" s="29"/>
      <c r="G1" s="29"/>
      <c r="H1" s="29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8.25" x14ac:dyDescent="0.25">
      <c r="A3" s="30" t="s">
        <v>8</v>
      </c>
      <c r="B3" s="31"/>
      <c r="C3" s="32"/>
      <c r="D3" s="33" t="s">
        <v>10</v>
      </c>
      <c r="E3" s="31"/>
      <c r="F3" s="32"/>
      <c r="G3" s="20" t="s">
        <v>0</v>
      </c>
      <c r="H3" s="8"/>
      <c r="I3" s="6"/>
      <c r="J3" s="6"/>
    </row>
    <row r="4" spans="1:10" ht="32.450000000000003" customHeight="1" x14ac:dyDescent="0.25">
      <c r="A4" s="9" t="s">
        <v>1</v>
      </c>
      <c r="B4" s="10" t="s">
        <v>2</v>
      </c>
      <c r="C4" s="11" t="s">
        <v>3</v>
      </c>
      <c r="D4" s="12" t="s">
        <v>1</v>
      </c>
      <c r="E4" s="12" t="s">
        <v>2</v>
      </c>
      <c r="F4" s="13" t="s">
        <v>3</v>
      </c>
      <c r="G4" s="34">
        <f>C5-F5</f>
        <v>348</v>
      </c>
      <c r="H4" s="14"/>
      <c r="I4" s="6"/>
      <c r="J4" s="6"/>
    </row>
    <row r="5" spans="1:10" ht="27.95" customHeight="1" x14ac:dyDescent="0.3">
      <c r="A5" s="15">
        <v>916</v>
      </c>
      <c r="B5" s="16">
        <v>249</v>
      </c>
      <c r="C5" s="18">
        <f>A5+B5</f>
        <v>1165</v>
      </c>
      <c r="D5" s="17">
        <v>657</v>
      </c>
      <c r="E5" s="17">
        <v>160</v>
      </c>
      <c r="F5" s="19">
        <f>D5+E5</f>
        <v>817</v>
      </c>
      <c r="G5" s="35"/>
      <c r="H5" s="14"/>
      <c r="I5" s="6"/>
      <c r="J5" s="6"/>
    </row>
    <row r="6" spans="1:10" ht="27.6" customHeight="1" x14ac:dyDescent="0.25">
      <c r="A6" s="7"/>
      <c r="B6" s="7"/>
      <c r="C6" s="7"/>
      <c r="D6" s="7"/>
      <c r="E6" s="7"/>
      <c r="F6" s="7"/>
      <c r="G6" s="7"/>
      <c r="H6" s="7"/>
      <c r="I6" s="6"/>
      <c r="J6" s="6"/>
    </row>
    <row r="7" spans="1:10" ht="18.600000000000001" customHeight="1" x14ac:dyDescent="0.25">
      <c r="A7" s="28" t="s">
        <v>14</v>
      </c>
      <c r="B7" s="28"/>
      <c r="C7" s="28"/>
      <c r="D7" s="28"/>
      <c r="E7" s="28"/>
      <c r="F7" s="28"/>
      <c r="G7" s="28"/>
      <c r="H7" s="6"/>
      <c r="I7" s="6"/>
      <c r="J7" s="6"/>
    </row>
    <row r="8" spans="1:10" ht="38.25" x14ac:dyDescent="0.25">
      <c r="A8" s="21" t="s">
        <v>4</v>
      </c>
      <c r="B8" s="25" t="s">
        <v>5</v>
      </c>
      <c r="C8" s="26" t="s">
        <v>6</v>
      </c>
      <c r="D8" s="26" t="s">
        <v>11</v>
      </c>
      <c r="E8" s="27" t="s">
        <v>7</v>
      </c>
      <c r="F8" s="25" t="s">
        <v>12</v>
      </c>
      <c r="G8" s="25" t="s">
        <v>13</v>
      </c>
      <c r="H8" s="6"/>
      <c r="I8" s="6"/>
      <c r="J8" s="6"/>
    </row>
    <row r="9" spans="1:10" ht="15.75" x14ac:dyDescent="0.25">
      <c r="A9" s="22" t="s">
        <v>35</v>
      </c>
      <c r="B9" s="23">
        <v>265</v>
      </c>
      <c r="C9" s="23">
        <v>92</v>
      </c>
      <c r="D9" s="23">
        <f>B9+C9</f>
        <v>357</v>
      </c>
      <c r="E9" s="23">
        <v>458</v>
      </c>
      <c r="F9" s="24">
        <f>D9/F5</f>
        <v>0.43696450428396572</v>
      </c>
      <c r="G9" s="24">
        <f>(B9+C9+E9)/C5</f>
        <v>0.69957081545064381</v>
      </c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</row>
  </sheetData>
  <mergeCells count="5">
    <mergeCell ref="A7:G7"/>
    <mergeCell ref="A1:H1"/>
    <mergeCell ref="A3:C3"/>
    <mergeCell ref="D3:F3"/>
    <mergeCell ref="G4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CC54-2783-4460-B3A9-341A818D5858}">
  <dimension ref="B7:T8"/>
  <sheetViews>
    <sheetView topLeftCell="A6" zoomScale="70" zoomScaleNormal="70" workbookViewId="0">
      <selection activeCell="T7" sqref="T7"/>
    </sheetView>
  </sheetViews>
  <sheetFormatPr baseColWidth="10" defaultRowHeight="15" x14ac:dyDescent="0.25"/>
  <cols>
    <col min="18" max="18" width="13.28515625" bestFit="1" customWidth="1"/>
  </cols>
  <sheetData>
    <row r="7" spans="2:20" ht="75" x14ac:dyDescent="0.25">
      <c r="B7" s="2" t="s">
        <v>15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3" t="s">
        <v>24</v>
      </c>
      <c r="K7" s="3" t="s">
        <v>25</v>
      </c>
      <c r="L7" s="3" t="s">
        <v>26</v>
      </c>
      <c r="M7" s="3" t="s">
        <v>27</v>
      </c>
      <c r="N7" s="3" t="s">
        <v>28</v>
      </c>
      <c r="O7" s="3" t="s">
        <v>29</v>
      </c>
      <c r="P7" s="3" t="s">
        <v>30</v>
      </c>
      <c r="Q7" s="3" t="s">
        <v>31</v>
      </c>
      <c r="R7" s="3" t="s">
        <v>32</v>
      </c>
      <c r="S7" s="3" t="s">
        <v>33</v>
      </c>
      <c r="T7" s="3" t="s">
        <v>34</v>
      </c>
    </row>
    <row r="8" spans="2:20" x14ac:dyDescent="0.25">
      <c r="B8" s="4" t="s">
        <v>16</v>
      </c>
      <c r="C8" s="4">
        <v>36</v>
      </c>
      <c r="D8" s="4">
        <v>35</v>
      </c>
      <c r="E8" s="4">
        <v>39</v>
      </c>
      <c r="F8" s="4">
        <v>38</v>
      </c>
      <c r="G8" s="4">
        <v>61</v>
      </c>
      <c r="H8" s="4">
        <v>78</v>
      </c>
      <c r="I8" s="4">
        <v>95</v>
      </c>
      <c r="J8" s="4">
        <v>113</v>
      </c>
      <c r="K8" s="4">
        <v>137</v>
      </c>
      <c r="L8" s="4">
        <v>158</v>
      </c>
      <c r="M8" s="4">
        <v>194</v>
      </c>
      <c r="N8" s="4">
        <v>279</v>
      </c>
      <c r="O8" s="4">
        <v>298</v>
      </c>
      <c r="P8" s="4">
        <v>313</v>
      </c>
      <c r="Q8" s="4">
        <v>342</v>
      </c>
      <c r="R8" s="5">
        <f>2584/7</f>
        <v>369.14285714285717</v>
      </c>
      <c r="S8" s="5">
        <f>2744/7</f>
        <v>392</v>
      </c>
      <c r="T8" s="5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USUARIO</cp:lastModifiedBy>
  <dcterms:created xsi:type="dcterms:W3CDTF">2020-07-12T19:51:58Z</dcterms:created>
  <dcterms:modified xsi:type="dcterms:W3CDTF">2020-09-24T20:38:09Z</dcterms:modified>
</cp:coreProperties>
</file>