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ny\Desktop\CUENTA SEPTIEMBRE\"/>
    </mc:Choice>
  </mc:AlternateContent>
  <bookViews>
    <workbookView xWindow="0" yWindow="0" windowWidth="9495" windowHeight="6780"/>
  </bookViews>
  <sheets>
    <sheet name="DIRECTA" sheetId="1" r:id="rId1"/>
  </sheets>
  <definedNames>
    <definedName name="_xlnm._FilterDatabase" localSheetId="0" hidden="1">DIRECTA!$A$1:$J$66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7" i="1" l="1"/>
  <c r="I61" i="1"/>
  <c r="I83" i="1" l="1"/>
  <c r="I17" i="1"/>
  <c r="I11" i="1" l="1"/>
  <c r="I108" i="1" l="1"/>
  <c r="I107" i="1"/>
  <c r="I106" i="1"/>
  <c r="I105" i="1"/>
  <c r="I104" i="1"/>
  <c r="I103" i="1"/>
  <c r="I102" i="1"/>
  <c r="I101" i="1"/>
  <c r="I100" i="1"/>
  <c r="I99" i="1"/>
  <c r="I98" i="1"/>
  <c r="I97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5" i="1"/>
  <c r="I74" i="1"/>
  <c r="I73" i="1"/>
  <c r="I70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0" i="1"/>
  <c r="I9" i="1"/>
  <c r="I8" i="1"/>
  <c r="I7" i="1"/>
  <c r="I6" i="1"/>
  <c r="I5" i="1"/>
  <c r="I3" i="1"/>
  <c r="I2" i="1"/>
  <c r="I51" i="1"/>
  <c r="I71" i="1"/>
  <c r="I76" i="1"/>
  <c r="I110" i="1"/>
  <c r="I109" i="1"/>
</calcChain>
</file>

<file path=xl/sharedStrings.xml><?xml version="1.0" encoding="utf-8"?>
<sst xmlns="http://schemas.openxmlformats.org/spreadsheetml/2006/main" count="980" uniqueCount="466">
  <si>
    <t>Nº</t>
  </si>
  <si>
    <t>NOMBRES Y APELLIDOS</t>
  </si>
  <si>
    <t>DOCUMENTO DE IDENTIDAD</t>
  </si>
  <si>
    <t>Nº DE CONTRATO</t>
  </si>
  <si>
    <t>Nº CDP</t>
  </si>
  <si>
    <t>PROYECTO</t>
  </si>
  <si>
    <t>OBJETO</t>
  </si>
  <si>
    <t>VALOR</t>
  </si>
  <si>
    <t>PLAZO</t>
  </si>
  <si>
    <t>SANDRA VIVIANA MENESES CARVAJAL</t>
  </si>
  <si>
    <t>VALOR MENSUAL</t>
  </si>
  <si>
    <t>MARTHA LILIANA OREJUELA PALOMINO</t>
  </si>
  <si>
    <t>JUAN CARLOS OLIVEROS SOLARTE</t>
  </si>
  <si>
    <t>HEDISSON TAMAYO MARULANDA</t>
  </si>
  <si>
    <t>ANGI TATIANA SILVA HURTADO</t>
  </si>
  <si>
    <t>FABER ALONSO ASPRILLA HURTADO</t>
  </si>
  <si>
    <t>MARY LORENA ANGULO CASTILLO</t>
  </si>
  <si>
    <t>SILVIA LORENA RODRIGUEZ VILLAN</t>
  </si>
  <si>
    <t>KATHERINE VILLA HENAO</t>
  </si>
  <si>
    <t>JENNIFER ROJAS MUÑOZ</t>
  </si>
  <si>
    <t>CRISTINA ALEJANDRA BARONA ARCE</t>
  </si>
  <si>
    <t>ALBA YANETH CIPAGAUTA OSORIO</t>
  </si>
  <si>
    <t>EULICER MOSQUERA PEREA</t>
  </si>
  <si>
    <t>DAYRON PINCHAO TRIANA</t>
  </si>
  <si>
    <t>NICOLAS SUAREZ MUÑOZ</t>
  </si>
  <si>
    <t>PAOLA ANDREA DUQUE MOLINA</t>
  </si>
  <si>
    <t>ALBA LUCIA QUIRAMA VALOIS</t>
  </si>
  <si>
    <t>MAURICIO ESCOBAR RUBIO</t>
  </si>
  <si>
    <t>PAULA ANDREA OSORIO CANTUCA</t>
  </si>
  <si>
    <t>SAULO RIVERA CAMPO</t>
  </si>
  <si>
    <t>SANDRA MILENA PARRA VALENCIA</t>
  </si>
  <si>
    <t>DANNY ALEXANDER VEGA MENESES</t>
  </si>
  <si>
    <t>ENLACE SECOP</t>
  </si>
  <si>
    <t>ALEXA PAOLA PÉREZ OBANDO</t>
  </si>
  <si>
    <t>ALFONSO LEMOS AGUILAR</t>
  </si>
  <si>
    <t>CARLOS EDUARDO BENÍTEZ GARCÍA</t>
  </si>
  <si>
    <t>DORLY CAICEDO CUERO</t>
  </si>
  <si>
    <t>EVELYN POLANCO VALDERRUTEN</t>
  </si>
  <si>
    <t>GEORGETTE GARCÍA BERMEO</t>
  </si>
  <si>
    <t>JAMES MOSQUERA MUÑOZ</t>
  </si>
  <si>
    <t>JORGE MARIO ORTIZ OBANDO</t>
  </si>
  <si>
    <t>JOSÉ MANUEL HERNÁNDEZ MARÍN</t>
  </si>
  <si>
    <t>KAREN LORENA OSORIO VANEGAS</t>
  </si>
  <si>
    <t>MARTHA LILIANA GONZÁLEZ MANZANO</t>
  </si>
  <si>
    <t>MIGUEL ALIRIO ALOMIA VALENCIA</t>
  </si>
  <si>
    <t>ONEL VARELA MURGUEITIO</t>
  </si>
  <si>
    <t>PABLO ANDRES GUERRERO OBANDO</t>
  </si>
  <si>
    <t>JUAN FERNANDO RODRÍGUEZ GUTIÉRREZ</t>
  </si>
  <si>
    <t>CLAUDIA XIMENA TORRES BALLESTEROS</t>
  </si>
  <si>
    <t>EDUARDO SALAS DELGADO</t>
  </si>
  <si>
    <t>CIRO ALEJANDRO VASQUEZ PACHON</t>
  </si>
  <si>
    <t>CARLOS ANDRES ARANGO MURGUEITIO</t>
  </si>
  <si>
    <t>CARMELO PERCY GARRIDO</t>
  </si>
  <si>
    <t>LILIANA ANDREA VELASQUEZ</t>
  </si>
  <si>
    <t>OSCAR SARRIA RIVERA</t>
  </si>
  <si>
    <t>CHARLES DAVID TORRES ARANGO</t>
  </si>
  <si>
    <t>CARLOS ANDRES HERNANDEZ MEJIA</t>
  </si>
  <si>
    <t>YULY XIMENA PLAZA CUELLAR</t>
  </si>
  <si>
    <t>Fortalecimiento de la estructura organizacional de la Secretaria de Vivienda y Habitat de la Gobernacion del Valle del Cauca</t>
  </si>
  <si>
    <t>JUAN FERNANDO MARULANDA GUEVARA</t>
  </si>
  <si>
    <t>JUAN DAVID GUZMAN PIEDRA</t>
  </si>
  <si>
    <t>GILMA MANCILLA ANGULO</t>
  </si>
  <si>
    <t>MIGUEL ANGEL CAICEDO PEREZ</t>
  </si>
  <si>
    <t>MARIA DEL PILAR LOPEZ OSPINO</t>
  </si>
  <si>
    <t>JOSE HUMBERTO CASTELLANOS CORDOBA</t>
  </si>
  <si>
    <t>JOSE ANTONIO QUIÑONES VALENS</t>
  </si>
  <si>
    <t>JACQUELINE NUPAN VASQUEZ</t>
  </si>
  <si>
    <t>GLORIA AMPARO MARTINEZ ARBELAEZ</t>
  </si>
  <si>
    <t>EIDER STEVEN MERA CUERO</t>
  </si>
  <si>
    <t>WILLIAM ALBERTO VASQUEZ LOPEZ</t>
  </si>
  <si>
    <t>JAVIER ADOLFO GARCIA RIVERA</t>
  </si>
  <si>
    <t>GUNTHER ALFREDO CORTES MOSQUERA</t>
  </si>
  <si>
    <t>JUAN GUILLERMO MILLAN GARCIA</t>
  </si>
  <si>
    <t>OSCAR HUMBERTO GAVIRIA ARANA</t>
  </si>
  <si>
    <t>MARIA DEL SOCORRO ADARVE GOMEZ</t>
  </si>
  <si>
    <t>DIANA LIZETTE HERNANDEZ OROZCO</t>
  </si>
  <si>
    <t>OLGA LUCIA GUINAND GALVIS</t>
  </si>
  <si>
    <t>LUCY ALVARADO SUAREZ</t>
  </si>
  <si>
    <t>LOURDES CONCEPCION CIFUENTES ARIAS</t>
  </si>
  <si>
    <t>NATALIA EUGENIA OSPINA ORTIZ</t>
  </si>
  <si>
    <t>JHON BRAULIO POTOSI GUZMAN</t>
  </si>
  <si>
    <t>VICTOR ALBERTO CAÑARTE VELASQUEZ</t>
  </si>
  <si>
    <t>ANGELA MARIA ORTEGA PERAFAN</t>
  </si>
  <si>
    <t>MARTHA LUCIA CARDOZO CASTAÑO</t>
  </si>
  <si>
    <t>JUAN MANUEL ORTEGA PERAFAN</t>
  </si>
  <si>
    <t>VICTOR RUIZ PATIÑO</t>
  </si>
  <si>
    <t>LUIS ENRIQUE GOMEZ GOMEZ</t>
  </si>
  <si>
    <t>ALEJANDRO GOMEZ GRISALEZ</t>
  </si>
  <si>
    <t>ULISES GOMEZ MEDINA</t>
  </si>
  <si>
    <t>LAURA ANDREA RUIZ ZAMORA</t>
  </si>
  <si>
    <t>CHRISTIN JURLIETH BEDOYA MARIN</t>
  </si>
  <si>
    <t>EDNA XILENA GAVIRIA GARCIA</t>
  </si>
  <si>
    <t>JAIME DE JESUS HERNANDEZ ESPINOSA</t>
  </si>
  <si>
    <t>JOSE GUILLERMO PINILLA MALO</t>
  </si>
  <si>
    <t>MARIA LUISA LEON CIFUENTES</t>
  </si>
  <si>
    <t>CRISTIAN DUVAN HURTADO CASTRILLON</t>
  </si>
  <si>
    <t>JAMES EDUARDO RODRIGUEZ ROJAS</t>
  </si>
  <si>
    <t>MARIA ROSA TRULLO CERON</t>
  </si>
  <si>
    <t>HENRY ALVAREZ CASTAÑEDA</t>
  </si>
  <si>
    <t>DIEGO FERNANDO MONTOYA</t>
  </si>
  <si>
    <t>JUAN CARLOS CERON ESPINOSA</t>
  </si>
  <si>
    <t>DANIELA FERNANDA IMBACHI GUERRERO</t>
  </si>
  <si>
    <t>RENZO OME CAICEDO</t>
  </si>
  <si>
    <t>MARKGERO ARNOLD LOPEZ RAMIREZ</t>
  </si>
  <si>
    <t>FABIAN ANDRES SANCHEZ TORRES</t>
  </si>
  <si>
    <t>1.320-13.14-0013</t>
  </si>
  <si>
    <t>1.320-13.14-0014</t>
  </si>
  <si>
    <t>1.320-13.14-0015</t>
  </si>
  <si>
    <t>1.320-13.14-0016</t>
  </si>
  <si>
    <t>1.320-13.14-0088</t>
  </si>
  <si>
    <t>1.320-13.14-0099</t>
  </si>
  <si>
    <t>1.320-13.14-0017</t>
  </si>
  <si>
    <t>1.320-13.14-0018</t>
  </si>
  <si>
    <t>1.320-13.14-0019</t>
  </si>
  <si>
    <t>1.320-13.14-0012</t>
  </si>
  <si>
    <t>1.320-13.14-0020</t>
  </si>
  <si>
    <t>1.320-13.14-0021</t>
  </si>
  <si>
    <t>1.320-13.14-0022</t>
  </si>
  <si>
    <t>1.320-13.14-0011</t>
  </si>
  <si>
    <t>1.320-13.14-0010</t>
  </si>
  <si>
    <t>1.320-13.14-0023</t>
  </si>
  <si>
    <t>1.320-13.14-0024</t>
  </si>
  <si>
    <t>1.320-13.14-0025</t>
  </si>
  <si>
    <t>1.320-13.14-0009</t>
  </si>
  <si>
    <t>1.320-13.14-0095</t>
  </si>
  <si>
    <t>1.320-13.14-0026</t>
  </si>
  <si>
    <t>1.320-13.14-0027</t>
  </si>
  <si>
    <t>1.320-13.14-0028</t>
  </si>
  <si>
    <t>1.320-13.14-0029</t>
  </si>
  <si>
    <t>1.320-13.14-0030</t>
  </si>
  <si>
    <t>1.320-13.14-0031</t>
  </si>
  <si>
    <t>1.320-13.14-0032</t>
  </si>
  <si>
    <t>1.320-13.14-0033</t>
  </si>
  <si>
    <t>1.320-13.14-0034</t>
  </si>
  <si>
    <t>1.320-13.14-0008</t>
  </si>
  <si>
    <t>1.320-13.14-0035</t>
  </si>
  <si>
    <t>1.320-13.14-0007</t>
  </si>
  <si>
    <t>1.320-13.14-0036</t>
  </si>
  <si>
    <t>1.320-13.14-0037</t>
  </si>
  <si>
    <t>1.320-13.14-0038</t>
  </si>
  <si>
    <t>1.320-13.14-0004</t>
  </si>
  <si>
    <t>1.320-13.14-0039</t>
  </si>
  <si>
    <t>1.320-13.14-0040</t>
  </si>
  <si>
    <t>1.320-13.14-0041</t>
  </si>
  <si>
    <t>1.320-13.14-0042</t>
  </si>
  <si>
    <t>1.320-13.14-0043</t>
  </si>
  <si>
    <t>1.320-13.14-0076</t>
  </si>
  <si>
    <t>1.320-13.14-0089</t>
  </si>
  <si>
    <t>1.320-13.14-0075</t>
  </si>
  <si>
    <t>1.320-13.14-0074</t>
  </si>
  <si>
    <t>1.320-13.14-0091</t>
  </si>
  <si>
    <t>1.320-13.14-0060</t>
  </si>
  <si>
    <t>1.320-13.14-0094</t>
  </si>
  <si>
    <t>1.320-13.14-0097</t>
  </si>
  <si>
    <t>1.320-13.14-0090</t>
  </si>
  <si>
    <t>1.320-13.14-0067</t>
  </si>
  <si>
    <t>1.320-13.14-0066</t>
  </si>
  <si>
    <t>1.320-13.14-0005</t>
  </si>
  <si>
    <t>1.320-13.14-0065</t>
  </si>
  <si>
    <t>1.320-13.14-0064</t>
  </si>
  <si>
    <t>1.320-13.14-0063</t>
  </si>
  <si>
    <t>1.320-13.14-0062</t>
  </si>
  <si>
    <t>1.320-13.14-0061</t>
  </si>
  <si>
    <t>1.320-13.14-0050</t>
  </si>
  <si>
    <t>1.320-13.14-0055</t>
  </si>
  <si>
    <t>1.320-13.14-0054</t>
  </si>
  <si>
    <t>1.320-13.14-0053</t>
  </si>
  <si>
    <t>1.320-13.14-0052</t>
  </si>
  <si>
    <t>1.320-13.14-0100</t>
  </si>
  <si>
    <t>1.320-13.14-0051</t>
  </si>
  <si>
    <t>1.320-13.14-0059</t>
  </si>
  <si>
    <t>1.320-13.14-0096</t>
  </si>
  <si>
    <t>1.320-13.14-0093</t>
  </si>
  <si>
    <t>1.320-13.14-0058</t>
  </si>
  <si>
    <t>1.320-13.14-0057</t>
  </si>
  <si>
    <t>1.320-13.14-0056</t>
  </si>
  <si>
    <t>1.320-13.14-0068</t>
  </si>
  <si>
    <t>1.320-13.14-0049</t>
  </si>
  <si>
    <t>1.320-13.14-0047</t>
  </si>
  <si>
    <t>1.320-13.14-0003</t>
  </si>
  <si>
    <t>1.320-13.14-0048</t>
  </si>
  <si>
    <t>1.320-13.14-0046</t>
  </si>
  <si>
    <t>1.320-13.14-0045</t>
  </si>
  <si>
    <t>1.320-13.14-0001</t>
  </si>
  <si>
    <t>1.320-13.14-0044</t>
  </si>
  <si>
    <t>1.320-13.14-0073</t>
  </si>
  <si>
    <t>1.320-13.14-0072</t>
  </si>
  <si>
    <t>1.320-13.14-0071</t>
  </si>
  <si>
    <t>1.320-13.14-0077</t>
  </si>
  <si>
    <t>1.320-13.14-0078</t>
  </si>
  <si>
    <t>1.320-13.14-0079</t>
  </si>
  <si>
    <t>1.320-13.14-0080</t>
  </si>
  <si>
    <t>1.320-13.14-0081</t>
  </si>
  <si>
    <t>1.320-13.14-0082</t>
  </si>
  <si>
    <t>1.320-13.14-0083</t>
  </si>
  <si>
    <t>1.320-13.14-0084</t>
  </si>
  <si>
    <t>1.320-13.14-0085</t>
  </si>
  <si>
    <t>1.320-13.14-0086</t>
  </si>
  <si>
    <t>1.320-13.14-0092</t>
  </si>
  <si>
    <t>1.320-13.14-0087</t>
  </si>
  <si>
    <t>1.320-13.14-0070</t>
  </si>
  <si>
    <t>1.320-13.14-0069</t>
  </si>
  <si>
    <t>1.320-13.14-0002</t>
  </si>
  <si>
    <t>1.320-13.14-0102</t>
  </si>
  <si>
    <t>1.320-13.14-0101</t>
  </si>
  <si>
    <t>ALVARO CASTILLO MONDRAGON</t>
  </si>
  <si>
    <t>JOSE GUILLERMO GOMEZ HOYOS</t>
  </si>
  <si>
    <t>MARIA EUGENIA BALLESTEROS VASQUEZ</t>
  </si>
  <si>
    <t>SANDRA PATRICIA AGUILAR OVIEDO</t>
  </si>
  <si>
    <t>VALENTINA BEJARANO QUESADA</t>
  </si>
  <si>
    <t>MANUEL FABIAN FORERO PARRA</t>
  </si>
  <si>
    <t>JUAN ESTEBAN ESPINOSA MORALES</t>
  </si>
  <si>
    <t>Fortalecimiento del seguimiento, evaluación y control a los proyectos de la Secretaria de Vivienda y Habitat de la Gobernacion del Valle del Cauca</t>
  </si>
  <si>
    <t>5500003218 DEL 3 DE ENERO DE 2022</t>
  </si>
  <si>
    <t>5500003217 DEL 3 DE ENERO DE 2022</t>
  </si>
  <si>
    <t>https://community.secop.gov.co/Public/Tendering/OpportunityDetail/Index?noticeUID=CO1.NTC.2531009&amp;isFromPublicArea=True&amp;isModal=False</t>
  </si>
  <si>
    <t>https://community.secop.gov.co/Public/Tendering/OpportunityDetail/Index?noticeUID=CO1.NTC.2531710&amp;isFromPublicArea=True&amp;isModal=False</t>
  </si>
  <si>
    <t>https://community.secop.gov.co/Public/Tendering/OpportunityDetail/Index?noticeUID=CO1.NTC.2532137&amp;isFromPublicArea=True&amp;isModal=False</t>
  </si>
  <si>
    <t>https://community.secop.gov.co/Public/Tendering/OpportunityDetail/Index?noticeUID=CO1.NTC.2532743&amp;isFromPublicArea=True&amp;isModal=False</t>
  </si>
  <si>
    <t>https://community.secop.gov.co/Public/Tendering/OpportunityDetail/Index?noticeUID=CO1.NTC.2554830&amp;isFromPublicArea=True&amp;isModal=False</t>
  </si>
  <si>
    <t>https://community.secop.gov.co/Public/Tendering/OpportunityDetail/Index?noticeUID=CO1.NTC.2585990&amp;isFromPublicArea=True&amp;isModal=False</t>
  </si>
  <si>
    <t>https://community.secop.gov.co/Public/Tendering/OpportunityDetail/Index?noticeUID=CO1.NTC.2532666&amp;isFromPublicArea=True&amp;isModal=False</t>
  </si>
  <si>
    <t>https://community.secop.gov.co/Public/Tendering/OpportunityDetail/Index?noticeUID=CO1.NTC.2533544&amp;isFromPublicArea=True&amp;isModal=False</t>
  </si>
  <si>
    <t>https://community.secop.gov.co/Public/Tendering/OpportunityDetail/Index?noticeUID=CO1.NTC.2538996&amp;isFromPublicArea=True&amp;isModal=False</t>
  </si>
  <si>
    <t>https://community.secop.gov.co/Public/Tendering/OpportunityDetail/Index?noticeUID=CO1.NTC.2530405&amp;isFromPublicArea=True&amp;isModal=False</t>
  </si>
  <si>
    <t>https://community.secop.gov.co/Public/Tendering/OpportunityDetail/Index?noticeUID=CO1.NTC.2539198&amp;isFromPublicArea=True&amp;isModal=False</t>
  </si>
  <si>
    <t>https://community.secop.gov.co/Public/Tendering/OpportunityDetail/Index?noticeUID=CO1.NTC.2539839&amp;isFromPublicArea=True&amp;isModal=False</t>
  </si>
  <si>
    <t>https://community.secop.gov.co/Public/Tendering/OpportunityDetail/Index?noticeUID=CO1.NTC.2540235&amp;isFromPublicArea=True&amp;isModal=False</t>
  </si>
  <si>
    <t>https://community.secop.gov.co/Public/Tendering/OpportunityDetail/Index?noticeUID=CO1.NTC.2541249&amp;isFromPublicArea=True&amp;isModal=False</t>
  </si>
  <si>
    <t>https://community.secop.gov.co/Public/Tendering/OpportunityDetail/Index?noticeUID=CO1.NTC.2540686&amp;isFromPublicArea=True&amp;isModal=False</t>
  </si>
  <si>
    <t>https://community.secop.gov.co/Public/Tendering/OpportunityDetail/Index?noticeUID=CO1.NTC.2540651&amp;isFromPublicArea=True&amp;isModal=False</t>
  </si>
  <si>
    <t>https://community.secop.gov.co/Public/Tendering/OpportunityDetail/Index?noticeUID=CO1.NTC.2540981&amp;isFromPublicArea=True&amp;isModal=False</t>
  </si>
  <si>
    <t>https://community.secop.gov.co/Public/Tendering/OpportunityDetail/Index?noticeUID=CO1.NTC.2541349&amp;isFromPublicArea=True&amp;isModal=False</t>
  </si>
  <si>
    <t>https://community.secop.gov.co/Public/Tendering/OpportunityDetail/Index?noticeUID=CO1.NTC.2532278&amp;isFromPublicArea=True&amp;isModal=False</t>
  </si>
  <si>
    <t>https://community.secop.gov.co/Public/Tendering/OpportunityDetail/Index?noticeUID=CO1.NTC.2543335&amp;isFromPublicArea=True&amp;isModal=False</t>
  </si>
  <si>
    <t>https://community.secop.gov.co/Public/Tendering/OpportunityDetail/Index?noticeUID=CO1.NTC.2544318&amp;isFromPublicArea=True&amp;isModal=False</t>
  </si>
  <si>
    <t>https://community.secop.gov.co/Public/Tendering/OpportunityDetail/Index?noticeUID=CO1.NTC.2544810&amp;isFromPublicArea=True&amp;isModal=False</t>
  </si>
  <si>
    <t>https://community.secop.gov.co/Public/Tendering/OpportunityDetail/Index?noticeUID=CO1.NTC.2545001&amp;isFromPublicArea=True&amp;isModal=False</t>
  </si>
  <si>
    <t>https://community.secop.gov.co/Public/Tendering/OpportunityDetail/Index?noticeUID=CO1.NTC.2545581&amp;isFromPublicArea=True&amp;isModal=False</t>
  </si>
  <si>
    <t>https://community.secop.gov.co/Public/Tendering/OpportunityDetail/Index?noticeUID=CO1.NTC.2546244&amp;isFromPublicArea=True&amp;isModal=False</t>
  </si>
  <si>
    <t>https://community.secop.gov.co/Public/Tendering/OpportunityDetail/Index?noticeUID=CO1.NTC.2552575&amp;isFromPublicArea=True&amp;isModal=False</t>
  </si>
  <si>
    <t>https://community.secop.gov.co/Public/Tendering/OpportunityDetail/Index?noticeUID=CO1.NTC.2552584&amp;isFromPublicArea=True&amp;isModal=False</t>
  </si>
  <si>
    <t>https://community.secop.gov.co/Public/Tendering/OpportunityDetail/Index?noticeUID=CO1.NTC.2546459&amp;isFromPublicArea=True&amp;isModal=False</t>
  </si>
  <si>
    <t>https://community.secop.gov.co/Public/Tendering/OpportunityDetail/Index?noticeUID=CO1.NTC.2529882&amp;isFromPublicArea=True&amp;isModal=False</t>
  </si>
  <si>
    <t>https://community.secop.gov.co/Public/Tendering/OpportunityDetail/Index?noticeUID=CO1.NTC.2532784&amp;isFromPublicArea=True&amp;isModal=False</t>
  </si>
  <si>
    <t>https://community.secop.gov.co/Public/Tendering/OpportunityDetail/Index?noticeUID=CO1.NTC.2543895&amp;isFromPublicArea=True&amp;isModal=False</t>
  </si>
  <si>
    <t>https://community.secop.gov.co/Public/Tendering/OpportunityDetail/Index?noticeUID=CO1.NTC.2540060&amp;isFromPublicArea=True&amp;isModal=False</t>
  </si>
  <si>
    <t>https://community.secop.gov.co/Public/Tendering/OpportunityDetail/Index?noticeUID=CO1.NTC.2541723&amp;isFromPublicArea=True&amp;isModal=False</t>
  </si>
  <si>
    <t xml:space="preserve">https://community.secop.gov.co/Public/Tendering/OpportunityDetail/Index?noticeUID=CO1.NTC.2554239&amp;isFromPublicArea=True&amp;isModal=False </t>
  </si>
  <si>
    <t xml:space="preserve">https://community.secop.gov.co/Public/Tendering/OpportunityDetail/Index?noticeUID=CO1.NTC.2533650&amp;isFromPublicArea=True&amp;isModal=False
</t>
  </si>
  <si>
    <t>https://community.secop.gov.co/Public/Tendering/OpportunityDetail/Index?noticeUID=CO1.NTC.2540167&amp;isFromPublicArea=True&amp;isModal=False</t>
  </si>
  <si>
    <t>https://community.secop.gov.co/Public/Tendering/OpportunityDetail/Index?noticeUID=CO1.NTC.2533688&amp;isFromPublicArea=True&amp;isModal=False</t>
  </si>
  <si>
    <t xml:space="preserve">https://community.secop.gov.co/Public/Tendering/OpportunityDetail/Index?noticeUID=CO1.NTC.2529982&amp;isFromPublicArea=True&amp;isModal=False </t>
  </si>
  <si>
    <t xml:space="preserve">https://community.secop.gov.co/Public/Tendering/OpportunityDetail/Index?noticeUID=CO1.NTC.2530306&amp;isFromPublicArea=True&amp;isModal=False
</t>
  </si>
  <si>
    <t>https://community.secop.gov.co/Public/Tendering/OpportunityDetail/Index?noticeUID=CO1.NTC.2530273&amp;isFromPublicArea=True&amp;isModal=False</t>
  </si>
  <si>
    <t xml:space="preserve">https://community.secop.gov.co/Public/Tendering/OpportunityDetail/Index?noticeUID=CO1.NTC.2530636&amp;isFromPublicArea=True&amp;isModal=False
</t>
  </si>
  <si>
    <t xml:space="preserve">https://community.secop.gov.co/Public/Tendering/OpportunityDetail/Index?noticeUID=CO1.NTC.2534224&amp;isFromPublicArea=True&amp;isModal=False
</t>
  </si>
  <si>
    <t>https://community.secop.gov.co/Public/Tendering/OpportunityDetail/Index?noticeUID=CO1.NTC.2554961&amp;isFromPublicArea=True&amp;isModal=False</t>
  </si>
  <si>
    <t xml:space="preserve">https://community.secop.gov.co/Public/Tendering/OpportunityDetail/Index?noticeUID=CO1.NTC.2534601&amp;isFromPublicArea=True&amp;isModal=False
</t>
  </si>
  <si>
    <t xml:space="preserve">https://community.secop.gov.co/Public/Tendering/OpportunityDetail/Index?noticeUID=CO1.NTC.2534545&amp;isFromPublicArea=True&amp;isModal=False
</t>
  </si>
  <si>
    <t>https://community.secop.gov.co/Public/Tendering/OpportunityDetail/Index?noticeUID=CO1.NTC.2559124&amp;isFromPublicArea=True&amp;isModal=False</t>
  </si>
  <si>
    <t xml:space="preserve">https://community.secop.gov.co/Public/Tendering/OpportunityDetail/Index?noticeUID=CO1.NTC.2534737&amp;isFromPublicArea=True&amp;isModal=False
</t>
  </si>
  <si>
    <t xml:space="preserve">https://community.secop.gov.co/Public/Tendering/OpportunityDetail/Index?noticeUID=CO1.NTC.2541225&amp;isFromPublicArea=True&amp;isModal=False
</t>
  </si>
  <si>
    <t>https://community.secop.gov.co/Public/Tendering/OpportunityDetail/Index?noticeUID=CO1.NTC.2558263&amp;isFromPublicArea=True&amp;isModal=False</t>
  </si>
  <si>
    <t>https://community.secop.gov.co/Public/Tendering/OpportunityDetail/Index?noticeUID=CO1.NTC.2555137&amp;isFromPublicArea=True&amp;isModal=False</t>
  </si>
  <si>
    <t xml:space="preserve">https://community.secop.gov.co/Public/Tendering/OpportunityDetail/Index?noticeUID=CO1.NTC.2530841&amp;isFromPublicArea=True&amp;isModal=False </t>
  </si>
  <si>
    <t xml:space="preserve">https://community.secop.gov.co/Public/Tendering/OpportunityDetail/Index?noticeUID=CO1.NTC.2530697&amp;isFromPublicArea=True&amp;isModal=False
</t>
  </si>
  <si>
    <t xml:space="preserve">https://community.secop.gov.co/Public/Tendering/OpportunityDetail/Index?noticeUID=CO1.NTC.2540643&amp;isFromPublicArea=True&amp;isModal=False
</t>
  </si>
  <si>
    <t xml:space="preserve">https://community.secop.gov.co/Public/Tendering/OpportunityDetail/Index?noticeUID=CO1.NTC.2531054&amp;isFromPublicArea=True&amp;isModal=False
</t>
  </si>
  <si>
    <t xml:space="preserve">https://community.secop.gov.co/Public/Tendering/OpportunityDetail/Index?noticeUID=CO1.NTC.2531628&amp;isFromPublicArea=True&amp;isModal=False
</t>
  </si>
  <si>
    <t xml:space="preserve">https://community.secop.gov.co/Public/Tendering/OpportunityDetail/Index?noticeUID=CO1.NTC.2531853&amp;isFromPublicArea=True&amp;isModal=False
</t>
  </si>
  <si>
    <t xml:space="preserve">https://community.secop.gov.co/Public/Tendering/OpportunityDetail/Index?noticeUID=CO1.NTC.2532217&amp;isFromPublicArea=True&amp;isModal=False
</t>
  </si>
  <si>
    <t xml:space="preserve">https://community.secop.gov.co/Public/Tendering/OpportunityDetail/Index?noticeUID=CO1.NTC.2532517&amp;isFromPublicArea=True&amp;isModal=False </t>
  </si>
  <si>
    <t xml:space="preserve">https://community.secop.gov.co/Public/Tendering/OpportunityDetail/Index?noticeUID=CO1.NTC.2529907&amp;isFromPublicArea=True&amp;isModal=False </t>
  </si>
  <si>
    <t xml:space="preserve">https://community.secop.gov.co/Public/Tendering/OpportunityDetail/Index?noticeUID=CO1.NTC.2532565&amp;isFromPublicArea=True&amp;isModal=False
</t>
  </si>
  <si>
    <t xml:space="preserve">https://community.secop.gov.co/Public/Tendering/OpportunityDetail/Index?noticeUID=CO1.NTC.2533302&amp;isFromPublicArea=True&amp;isModal=False </t>
  </si>
  <si>
    <t xml:space="preserve">https://community.secop.gov.co/Public/Tendering/OpportunityDetail/Index?noticeUID=CO1.NTC.2533252&amp;isFromPublicArea=True&amp;isModal=False </t>
  </si>
  <si>
    <t xml:space="preserve">https://community.secop.gov.co/Public/Tendering/OpportunityDetail/Index?noticeUID=CO1.NTC.2530008&amp;isFromPublicArea=True&amp;isModal=False </t>
  </si>
  <si>
    <t>https://community.secop.gov.co/Public/Tendering/OpportunityDetail/Index?noticeUID=CO1.NTC.2582165&amp;isFromPublicArea=True&amp;isModal=False</t>
  </si>
  <si>
    <t xml:space="preserve">https://community.secop.gov.co/Public/Tendering/OpportunityDetail/Index?noticeUID=CO1.NTC.2533382&amp;isFromPublicArea=True&amp;isModal=False
</t>
  </si>
  <si>
    <t xml:space="preserve">https://community.secop.gov.co/Public/Tendering/OpportunityDetail/Index?noticeUID=CO1.NTC.2530287&amp;isFromPublicArea=True&amp;isModal=False
</t>
  </si>
  <si>
    <t>https://community.secop.gov.co/Public/Tendering/OpportunityDetail/Index?noticeUID=CO1.NTC.2560116&amp;isFromPublicArea=True&amp;isModal=False</t>
  </si>
  <si>
    <t xml:space="preserve">https://community.secop.gov.co/Public/Tendering/OpportunityDetail/Index?noticeUID=CO1.NTC.2554273&amp;isFromPublicArea=True&amp;isModal=False
</t>
  </si>
  <si>
    <t xml:space="preserve">https://community.secop.gov.co/Public/Tendering/OpportunityDetail/Index?noticeUID=CO1.NTC.2542469&amp;isFromPublicArea=True&amp;isModal=False
</t>
  </si>
  <si>
    <t xml:space="preserve">https://community.secop.gov.co/Public/Tendering/OpportunityDetail/Index?noticeUID=CO1.NTC.2545669&amp;isFromPublicArea=True&amp;isModal=False
</t>
  </si>
  <si>
    <t xml:space="preserve">https://community.secop.gov.co/Public/Tendering/OpportunityDetail/Index?noticeUID=CO1.NTC.2530039&amp;isFromPublicArea=True&amp;isModal=False
</t>
  </si>
  <si>
    <t xml:space="preserve">https://community.secop.gov.co/Public/Tendering/OpportunityDetail/Index?noticeUID=CO1.NTC.2529167&amp;isFromPublicArea=True&amp;isModal=False
</t>
  </si>
  <si>
    <t xml:space="preserve">https://community.secop.gov.co/Public/Tendering/OpportunityDetail/Index?noticeUID=CO1.NTC.2530564&amp;isFromPublicArea=True&amp;isModal=False
</t>
  </si>
  <si>
    <t xml:space="preserve">https://community.secop.gov.co/Public/Tendering/OpportunityDetail/Index?noticeUID=CO1.NTC.2531301&amp;isFromPublicArea=True&amp;isModal=False
</t>
  </si>
  <si>
    <t xml:space="preserve">https://community.secop.gov.co/Public/Tendering/OpportunityDetail/Index?noticeUID=CO1.NTC.2533195&amp;isFromPublicArea=True&amp;isModal=False
</t>
  </si>
  <si>
    <t xml:space="preserve">https://community.secop.gov.co/Public/Tendering/OpportunityDetail/Index?noticeUID=CO1.NTC.2531463&amp;isFromPublicArea=True&amp;isModal=False
</t>
  </si>
  <si>
    <t xml:space="preserve">https://community.secop.gov.co/Public/Tendering/OpportunityDetail/Index?noticeUID=CO1.NTC.2531846&amp;isFromPublicArea=True&amp;isModal=False
</t>
  </si>
  <si>
    <t xml:space="preserve">https://community.secop.gov.co/Public/Tendering/OpportunityDetail/Index?noticeUID=CO1.NTC.2532044&amp;isFromPublicArea=True&amp;isModal=False
</t>
  </si>
  <si>
    <t xml:space="preserve">https://community.secop.gov.co/Public/Tendering/OpportunityDetail/Index?noticeUID=CO1.NTC.2534028&amp;isFromPublicArea=True&amp;isModal=False
</t>
  </si>
  <si>
    <t xml:space="preserve">https://community.secop.gov.co/Public/Tendering/OpportunityDetail/Index?noticeUID=CO1.NTC.2546220&amp;isFromPublicArea=True&amp;isModal=False
</t>
  </si>
  <si>
    <t xml:space="preserve">https://community.secop.gov.co/Public/Tendering/OpportunityDetail/Index?noticeUID=CO1.NTC.2546162&amp;isFromPublicArea=True&amp;isModal=False
</t>
  </si>
  <si>
    <t xml:space="preserve">https://community.secop.gov.co/Public/Tendering/OpportunityDetail/Index?noticeUID=CO1.NTC.2546549&amp;isFromPublicArea=True&amp;isModal=False
</t>
  </si>
  <si>
    <t xml:space="preserve">https://community.secop.gov.co/Public/Tendering/OpportunityDetail/Index?noticeUID=CO1.NTC.2547138&amp;isFromPublicArea=True&amp;isModal=False
</t>
  </si>
  <si>
    <t xml:space="preserve">https://community.secop.gov.co/Public/Tendering/OpportunityDetail/Index?noticeUID=CO1.NTC.2532199&amp;isFromPublicArea=True&amp;isModal=False
</t>
  </si>
  <si>
    <t xml:space="preserve">https://community.secop.gov.co/Public/Tendering/OpportunityDetail/Index?noticeUID=CO1.NTC.2532871&amp;isFromPublicArea=True&amp;isModal=False
</t>
  </si>
  <si>
    <t xml:space="preserve">https://community.secop.gov.co/Public/Tendering/OpportunityDetail/Index?noticeUID=CO1.NTC.2533038&amp;isFromPublicArea=True&amp;isModal=False
</t>
  </si>
  <si>
    <t xml:space="preserve">https://community.secop.gov.co/Public/Tendering/OpportunityDetail/Index?noticeUID=CO1.NTC.2547524&amp;isFromPublicArea=True&amp;isModal=False
</t>
  </si>
  <si>
    <t xml:space="preserve">https://community.secop.gov.co/Public/Tendering/OpportunityDetail/Index?noticeUID=CO1.NTC.2547832&amp;isFromPublicArea=True&amp;isModal=False
</t>
  </si>
  <si>
    <t xml:space="preserve">https://community.secop.gov.co/Public/Tendering/OpportunityDetail/Index?noticeUID=CO1.NTC.2554484&amp;isFromPublicArea=True&amp;isModal=False
</t>
  </si>
  <si>
    <t xml:space="preserve">https://community.secop.gov.co/Public/Tendering/OpportunityDetail/Index?noticeUID=CO1.NTC.2533272&amp;isFromPublicArea=True&amp;isModal=False
</t>
  </si>
  <si>
    <t xml:space="preserve">https://community.secop.gov.co/Public/Tendering/OpportunityDetail/Index?noticeUID=CO1.NTC.2533806&amp;isFromPublicArea=True&amp;isModal=False
</t>
  </si>
  <si>
    <t xml:space="preserve">https://community.secop.gov.co/Public/Tendering/OpportunityDetail/Index?noticeUID=CO1.NTC.2552249&amp;isFromPublicArea=True&amp;isModal=False
</t>
  </si>
  <si>
    <t>https://community.secop.gov.co/Public/Tendering/OpportunityDetail/Index?noticeUID=CO1.NTC.2552560&amp;isFromPublicArea=True&amp;isModal=False</t>
  </si>
  <si>
    <t>https://community.secop.gov.co/Public/Tendering/OpportunityDetail/Index?noticeUID=CO1.NTC.2557757&amp;isFromPublicArea=True&amp;isModal=False</t>
  </si>
  <si>
    <t xml:space="preserve">https://community.secop.gov.co/Public/Tendering/OpportunityDetail/Index?noticeUID=CO1.NTC.2552812&amp;isFromPublicArea=True&amp;isModal=False </t>
  </si>
  <si>
    <t>https://community.secop.gov.co/Public/Tendering/OpportunityDetail/Index?noticeUID=CO1.NTC.2577204&amp;isFromPublicArea=True&amp;isModal=False</t>
  </si>
  <si>
    <t>https://community.secop.gov.co/Public/Tendering/OpportunityDetail/Index?noticeUID=CO1.NTC.2531867&amp;isFromPublicArea=True&amp;isModal=False</t>
  </si>
  <si>
    <t>https://community.secop.gov.co/Public/Tendering/OpportunityDetail/Index?noticeUID=CO1.NTC.2533887&amp;isFromPublicArea=True&amp;isModal=False</t>
  </si>
  <si>
    <t>https://community.secop.gov.co/Public/Tendering/OpportunityDetail/Index?noticeUID=CO1.NTC.2758379&amp;isFromPublicArea=True&amp;isModal=False</t>
  </si>
  <si>
    <t>https://community.secop.gov.co/Public/Tendering/OpportunityDetail/Index?noticeUID=CO1.NTC.2758966&amp;isFromPublicArea=True&amp;isModal=False</t>
  </si>
  <si>
    <t>6 MESES 30 DE JUNIO 2022</t>
  </si>
  <si>
    <t>CANTIDAD DE OTRO SI</t>
  </si>
  <si>
    <t>VALOR ADICION</t>
  </si>
  <si>
    <t>VALOR TOTAL CONTRATO</t>
  </si>
  <si>
    <t>PORCENTAJE DE EJECUCION</t>
  </si>
  <si>
    <t>RECURSO PENDIENTE POR EJECUTAR</t>
  </si>
  <si>
    <t>9 MESES 30 DE  SEPTIEMBRE 2022</t>
  </si>
  <si>
    <t>$2.200.000</t>
  </si>
  <si>
    <t>5500003756 de 01 de julio 2022</t>
  </si>
  <si>
    <t>Prestar los servicios personales de apoyo a la Gestión en la Secretaría de Vivienda y Hábitat de la Gobernación del Valle del Cauca en el marco del proyecto "Asistencia Técnica para el desarrollo de estudios y diseños integrales en materia de infraestructura en vivienda y hábitat en el departamento del Valle del Cauca.</t>
  </si>
  <si>
    <t>3 MESES 30 DE  SEPTIEMBRE 2022</t>
  </si>
  <si>
    <t>NO</t>
  </si>
  <si>
    <t>1.320-13.14-0117</t>
  </si>
  <si>
    <t>https://community.secop.gov.co/Public/Tendering/OpportunityDetail/Index?noticeUID=CO1.NTC.3051710&amp;isFromPublicArea=True&amp;isModal=False</t>
  </si>
  <si>
    <t>Nº CDP OTRO SI</t>
  </si>
  <si>
    <t xml:space="preserve">5500003624 del 08 de Junio del 2022 </t>
  </si>
  <si>
    <t>1.320-13.14-0122</t>
  </si>
  <si>
    <t>1.320-13.14-0116</t>
  </si>
  <si>
    <t>https://community.secop.gov.co/Public/Tendering/OpportunityDetail/Index?noticeUID=CO1.NTC.3051647&amp;isFromPublicArea=True&amp;isModal=False</t>
  </si>
  <si>
    <t xml:space="preserve">5500003581 del 07 de Junio del 2022 </t>
  </si>
  <si>
    <t>6 MESES 30 DE JULIO 2022</t>
  </si>
  <si>
    <t>2 MESES 30 DE SEPTIEMBRE 2022</t>
  </si>
  <si>
    <t>1.320-13.14-0137</t>
  </si>
  <si>
    <t>9 MESES 30 DE SEPTIEMBRE 2022</t>
  </si>
  <si>
    <t>JULIAN  HERNANDEZ AGUIRRE</t>
  </si>
  <si>
    <t>94.275.139 de La Unión  (V)</t>
  </si>
  <si>
    <t>FORTALECIMIENTO DEL SEGUIMIENTO, EVALUACIÓN Y CONTROL A LOS PROYECTOS  DE LA SECRETARIA DE VIVIENDA Y HABITAT DE LA GOBERNACION DEL VALLE DEL CAUCA</t>
  </si>
  <si>
    <t>1.320-13.14-0118</t>
  </si>
  <si>
    <t>https://community.secop.gov.co/Public/Tendering/OpportunityDetail/Index?noticeUID=CO1.NTC.3055154&amp;isFromPublicArea=True&amp;isModal=False</t>
  </si>
  <si>
    <t>DAVID RICARDO HERNANDEZ ORTIZ</t>
  </si>
  <si>
    <t>1118297747 DE CALI</t>
  </si>
  <si>
    <t>1.320-13.14-0119</t>
  </si>
  <si>
    <t>https://community.secop.gov.co/Public/Tendering/OpportunityDetail/Index?noticeUID=CO1.NTC.3054484&amp;isFromPublicArea=True&amp;isModal=False</t>
  </si>
  <si>
    <t>ASISTENCIA TÉCNICA PARA EL DESARROLLO DE ESTUDIOS Y
DISEÑOS INTEGRALES EN MATERIA DE INFRAESTRUCTURA EN
VIVIENDA Y HABITAT EN EL DEPARTAMENTO DEL VALLE DEL CAUCA.</t>
  </si>
  <si>
    <t>Prestar los servicios profesionales como Arquitecto en la Secretaría de Vivienda y Hábitat de la Gobernación del Valle del Cauca en el marco del proyecto "Asistencia Técnica para el desarrollo de estudios y diseños integrales en materia de infraestructura en vivienda y hábitat en el departamento del Valle del Cauca.</t>
  </si>
  <si>
    <t>https://community.secop.gov.co/Public/Tendering/OpportunityDetail/Index?noticeUID=CO1.NTC.3054865&amp;isFromPublicArea=True&amp;isModal=False</t>
  </si>
  <si>
    <t>1.320-13.14-0115</t>
  </si>
  <si>
    <t>1.320-13.14-0121</t>
  </si>
  <si>
    <t>https://community.secop.gov.co/Public/Tendering/OpportunityDetail/Index?noticeUID=CO1.NTC.3054875&amp;isFromPublicArea=True&amp;isModal=False</t>
  </si>
  <si>
    <t>1.320-13.14-0114</t>
  </si>
  <si>
    <t>https://community.secop.gov.co/Public/Tendering/OpportunityDetail/Index?noticeUID=CO1.NTC.3051480&amp;isFromPublicArea=True&amp;isModal=False</t>
  </si>
  <si>
    <t>Prestar los Servicios Profesionales Especializados como Ingeniero Civil en la Secretaría de Vivienda y Hábitat de la Gobernación del Valle del Cauca en el marco del proyecto "Asistencia Técnica para el desarrollo de estudios y diseños integrales en materia de infraestructura en vivienda y hábitat en el departamento del Valle del Cauca.</t>
  </si>
  <si>
    <t>1.320-13.14-0113</t>
  </si>
  <si>
    <t>https://community.secop.gov.co/Public/Tendering/OpportunityDetail/Index?noticeUID=CO1.NTC.3051975&amp;isFromPublicArea=True&amp;isModal=False</t>
  </si>
  <si>
    <t>1.320-13.14-0120</t>
  </si>
  <si>
    <t>3 MESES 30 DE SEPTIEMBRE 2022</t>
  </si>
  <si>
    <t>https://community.secop.gov.co/Public/Tendering/OpportunityDetail/Index?noticeUID=CO1.NTC.3051860&amp;isFromPublicArea=True&amp;isModal=False</t>
  </si>
  <si>
    <t>3 MESES 30 DE MARZO 2022</t>
  </si>
  <si>
    <t>7 MESES 30 DE AGOSTO 2022</t>
  </si>
  <si>
    <t>MARIA DEL PILAR ESCARRIA ROMERO</t>
  </si>
  <si>
    <t>38.568.616 de Cali (V)</t>
  </si>
  <si>
    <t>1.320-13.14-0123</t>
  </si>
  <si>
    <t>https://community.secop.gov.co/Public/Tendering/OpportunityDetail/Index?noticeUID=CO1.NTC.3048183&amp;isFromPublicArea=True&amp;isModal=False</t>
  </si>
  <si>
    <t>MARCELA GUERRERO OBANDO</t>
  </si>
  <si>
    <t>31.655.666 de Buga (V)</t>
  </si>
  <si>
    <t>MONICA  ALEJANDRA PLAZA VARGAS</t>
  </si>
  <si>
    <t>1.114.826.165 de Cerrito (V)</t>
  </si>
  <si>
    <t xml:space="preserve">LEON SUAREZ OSSA </t>
  </si>
  <si>
    <t xml:space="preserve">1.143.854.616. de Cali (V) </t>
  </si>
  <si>
    <t>EDWAR JAIR MOSQUERA MOSQUERA</t>
  </si>
  <si>
    <t xml:space="preserve">1.143.945.583. de Cali (V) </t>
  </si>
  <si>
    <t xml:space="preserve">OSCAR ARMANDO CAICEDO SANCHEZ </t>
  </si>
  <si>
    <t>94.233.855 de Zarzal (V)</t>
  </si>
  <si>
    <t>STEFANNY PARRA MORAN</t>
  </si>
  <si>
    <t>1.116.726.409 de trujillo (V)</t>
  </si>
  <si>
    <t>5500003778 de 07 de julio 2022</t>
  </si>
  <si>
    <t>1.320-13.14-0127</t>
  </si>
  <si>
    <t>1.320-13.14-0126</t>
  </si>
  <si>
    <t>1.320-13.14-0129</t>
  </si>
  <si>
    <t>1.320-13.14-0128</t>
  </si>
  <si>
    <t>1.320-13.14-0131</t>
  </si>
  <si>
    <t>1.320-13.14-0130</t>
  </si>
  <si>
    <t>Mejoramiento Integral de Viviendas Urbanas en los Municipios del Departamento del Valle del Cauca</t>
  </si>
  <si>
    <t>5 MESES 31 DE  DICIEMBRE 2022</t>
  </si>
  <si>
    <t>https://community.secop.gov.co/Public/Tendering/OpportunityDetail/Index?noticeUID=CO1.NTC.3144913&amp;isFromPublicArea=True&amp;isModal=False</t>
  </si>
  <si>
    <t>https://community.secop.gov.co/Public/Tendering/OpportunityDetail/Index?noticeUID=CO1.NTC.3139595&amp;isFromPublicArea=True&amp;isModal=False</t>
  </si>
  <si>
    <t>https://community.secop.gov.co/Public/Tendering/OpportunityDetail/Index?noticeUID=CO1.NTC.3145972&amp;isFromPublicArea=True&amp;isModal=False</t>
  </si>
  <si>
    <t>https://community.secop.gov.co/Public/Tendering/OpportunityDetail/Index?noticeUID=CO1.NTC.3142122&amp;isFromPublicArea=True&amp;isModal=False</t>
  </si>
  <si>
    <t>https://community.secop.gov.co/Public/Tendering/OpportunityDetail/Index?noticeUID=CO1.NTC.3144810&amp;isFromPublicArea=True&amp;isModal=False</t>
  </si>
  <si>
    <t>https://community.secop.gov.co/Public/Tendering/OpportunityDetail/Index?noticeUID=CO1.NTC.3145979&amp;isFromPublicArea=True&amp;isModal=False</t>
  </si>
  <si>
    <t>https://community.secop.gov.co/Public/Tendering/OpportunityDetail/Index?noticeUID=CO1.NTC.3144095&amp;isFromPublicArea=True&amp;isModal=False</t>
  </si>
  <si>
    <t>https://community.secop.gov.co/Public/Tendering/OpportunityDetail/Index?noticeUID=CO1.NTC.3141781&amp;isFromPublicArea=True&amp;isModal=False</t>
  </si>
  <si>
    <t>JHONATAN ANDRÉS CARVAJAL SANTOS</t>
  </si>
  <si>
    <t>1.116.247.408 de Túlua (V)</t>
  </si>
  <si>
    <t>5500003777 de 07 de julio 2022</t>
  </si>
  <si>
    <t>1.320-13.14-0132</t>
  </si>
  <si>
    <t>MEJORAMIENTO INTEGRAL DE VIVIENDAS EN LA ZONA RURAL DE LOS MUNICIPIOS DEL DEPARTAMENTO DEL VALLE DEL CAUCA</t>
  </si>
  <si>
    <t>Prestar los Servicios Profesionales Especializados  como abogada   en la Secretaría de Vivienda y Hábitat del Valle del Cauca en el marco del proyecto de Inversión  Fortalecimiento de la Estructura Organizacional de la secretaría de Vivienda y Hábitat de La Gobernación del Valle del Cauca.</t>
  </si>
  <si>
    <t>Prestar los Servicios como apoyo a la gestión en la Secretaría de Vivienda y Hábitat del Valle del Cauca en el marco del proyecto de Inversión. “ Mejoramiento Integral de Vivienda en la Zona Rural de los Municipios del Departamento del Cauca" De la Secretaría de Vivienda y Hábitat de La Gobernación del Valle del Cauca.</t>
  </si>
  <si>
    <t>Prestar los Servicios Profesionales como Abogada en la Secretaría de Vivienda y Hábitat del Valle del Cauca en el marco del proyecto de Inversión. “ Mejoramiento Integral de Viviendas Urbanas en los Municipios del Valle del Cauca. De la Secretaría de Vivienda y Hábitat de La Gobernación del Valle del Cauca.</t>
  </si>
  <si>
    <t>Prestar los Servicios como apoyo a la gestión en la Secretaría de Vivienda y Hábitat del Valle del Cauca en el marco del proyecto de Inversión. “ Mejoramiento Integral de Viviendas Urbanas en los Municipios del Valle del Cauca. De la Secretaría de Vivienda y Hábitat de La Gobernación del Valle del Cauca.</t>
  </si>
  <si>
    <t>Prestar los Servicios Profesionales como Arquitecta en la Secretaría de Vivienda y Hábitat del Valle del Cauca en el marco del proyecto de Inversión. “ Mejoramiento Integral de Viviendas Urbanas en los Municipios del Valle del Cauca. De la Secretaría de Vivienda y Hábitat de La Gobernación del Valle del Cauca.</t>
  </si>
  <si>
    <t>Prestar los Servicios Profesionales Especializados como Ingeniera industrial en la Secretaría de Vivienda y Hábitat del Valle del Cauca en el marco del proyecto de Inversión. “ Mejoramiento Integral de Viviendas Urbanas en los Municipios del Valle del Cauca. De la Secretaría de Vivienda y Hábitat de La Gobernación del Valle del Cauca.</t>
  </si>
  <si>
    <t>Prestar los Servicios Profesionales  como Arquitecto  en la Secretaría de Vivienda y Hábitat  del Valle del Cauca en el marco del proyecto Fortalecimiento del Seguimiento, evaluación y control a los proyectos  de la Secretaría de Vivienda y Hábitat de La Gobernación del Valle del Cauca.</t>
  </si>
  <si>
    <t>Prestar los Servicios Profesionales  como Administrador de Empresas   en la Secretaría de Vivienda y Hábitat del Valle del Cauca en el marco del proyecto de Inversión  Fortalecimiento de la Estructura Organizacional de la secretaría de Vivienda y Hábitat de La Gobernación del Valle del Cauca.</t>
  </si>
  <si>
    <t>Prestar los servicios personales de apoyo a la Gestión en la Secretaría de Vivienda y Hábitat del Valle del Cauca en el marco del proyecto Fortalecimiento de la Estructura Organizacional de la Secretaria de Vivienda y Hábitat de la Gobernación del Valle del Cauca.</t>
  </si>
  <si>
    <t>Prestar los Servicios Profesionales como Abogado en la Secretaría de Vivienda y Hábitat del Valle del Cauca en el marco del proyecto Fortalecimiento de la Estructura Organizacional de la Secretaria de Vivienda y Hábitat de la Gobernación del Valle del Cauca.</t>
  </si>
  <si>
    <t>Prestar los Servicios Profesionales como Abogada en la Secretaria de Vivienda y Hábitat de la Gobernación del Valle del Cauca en el marco del proyecto de Inversión Fortalecimiento del Seguimiento, evaluación y control a los proyectos de la Secretaria de Vivienda y Habitat de la Gobernacion del Valle del Cauca.</t>
  </si>
  <si>
    <t>Prestar los servicios personales de apoyo a la Gestión en la Secretaría de Vivienda y Hábitat de la Gobernación del Valle del Cauca en el marco del proyecto de Inversión Fortalecimiento de la Estructura Organizacional de la Secretaria de Vivienda y Hábitat de la Gobernación del Valle del Cauca.</t>
  </si>
  <si>
    <t>Prestar los servicios personales de apoyo a la Gestión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</si>
  <si>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Arquitecto en la Secretaría de Vivienda y Hábitat del Valle del Cauca en el marco del proyecto Fortalecimiento de la Estructura Organizacional de la Secretaria de Vivienda y Hábitat de la Gobernación del Valle del Cauca.</t>
  </si>
  <si>
    <t>Prestar los Servicios Profesionales Especializados como Comunicadora social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</si>
  <si>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Ingeniero Industrial en la Secretaría de Vivienda y Hábitat del Valle del Cauca en el marco del proyecto de Inversión Fortalecimiento de la Estructura Organizacional de la Secretaria de Vivienda y Hábitat de la Gobernación del Valle del Cauca.</t>
  </si>
  <si>
    <t>Prestar los servicios de apoyo a la Gestión en la Secretaría de Vivienda y Hábitat de la Gobernación del Valle del Cauca en el marco del proyecto de Inversión Fortalecimiento de la Estructura Organizacional de la Secretaria de Vivienda y Hábitat de la Gobernación del Valle del Cauca.</t>
  </si>
  <si>
    <t>Prestar los Servicios personales de apoyo a la Gestión en la Secretaría de Vivienda y Hábitat de la Gobernación del Valle del Cauca en el marco del proyecto de Inversión Fortalecimiento de la Estructura Organizacional de la Secretaria de Vivienda y Hábitat de la Gobernación del Valle del Cauca.</t>
  </si>
  <si>
    <t>Prestar los Servicios Profesionales Especializados como Administradora de Empresas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</si>
  <si>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Especializados como Ingeniero Industrial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</si>
  <si>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Administrador de empresas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</si>
  <si>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Publicista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</si>
  <si>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Ingeniero Civil en la Secretaria de Vivienda y Hábitat de la Gobernación del Valle del Cauca en el marco del proyecto de Inversión Fortalecimiento del Seguimiento, evaluación y control a los proyectos de la Secretaria de Vivienda y Habitat de la Gobernacion del Valle del Cauca.</t>
  </si>
  <si>
    <t>Prestar los Servicios Profesionales como Diseñadora Gráfica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</si>
  <si>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Administrador de Empresas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</si>
  <si>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especializados como Abogado en la Secretaria de Vivienda y Hábitat de la Gobernación del Valle del Cauca en el marco del proyecto de Inversión Fortalecimiento del Seguimiento, evaluación y control a los proyectos de la Secretaria de Vivienda y Habitat de la Gobernacion del Valle del Cauca.</t>
  </si>
  <si>
    <t>Prestar los Servicios Profesionales como Administradora de Empresas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</si>
  <si>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Abogada en la Secretaría de Vivienda y Hábitat del Valle del Cauca en el marco del proyecto Fortalecimiento de la Estructura Organizacional de la Secretaria de Vivienda y Hábitat de la Gobernación del Valle del Cauca.</t>
  </si>
  <si>
    <t>Prestar los Servicios Profesionales como Contadora Pública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</si>
  <si>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Abogada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</si>
  <si>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Ingeniero de sistemas en la Secretaría de Vivienda y Hábitat del Valle del Cauca en el marco del proyecto Fortalecimiento de la Estructura Organizacional de la Secretaria de Vivienda y Hábitat de la Gobernación del Valle del Cauca.</t>
  </si>
  <si>
    <t>Prestar los Servicios Profesionales como Administrador de Empresas en la Secretaría de Vivienda y Hábitat del Valle del Cauca en el marco del proyecto Fortalecimiento de la Estructura Organizacional de la Secretaria de Vivienda y Hábitat de la Gobernación del Valle del Cauca.</t>
  </si>
  <si>
    <t>Prestar los Servicios Profesionales Especializados como Abogada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</si>
  <si>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Abogada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</si>
  <si>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Arquitecto en la Secretaria de Vivienda y Hábitat del Valle del Cauca en el marco del proyecto Fortalecimiento del Seguimiento, evaluación y control a los proyectos de la Secretaria de Vivienda y Habitat de la Gobernacion del Valle del Cauca.</t>
  </si>
  <si>
    <t>Prestar los Servicios Profesionales especializados en gestión empresarial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</si>
  <si>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Abogado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</si>
  <si>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Ingeniero Industrial en la Secretaría de Vivienda y Hábitat de la Gobernación del Valle del Cauca en el marco del proyecto de Inversión Fortalecimiento de la Estructura Organizacional de la Secretaria de Vivienda y Hábitat de la Gobernación del Valle del Cauca.</t>
  </si>
  <si>
    <t>Prestar los Servicios Profesionales Especializados como Arquitecto en la Secretaría de Vivienda y Hábitat de la Gobernación del Valle del Cauca en el marco del proyecto de Inversión Fortalecimiento de la Estructura Organizacional de la Secretaria de Vivienda y Hábitat de la Gobernación del Valle del Cauca.</t>
  </si>
  <si>
    <t>Prestar los Servicios Profesionales Especializados como ingeniero Civil en la Secretaría de Vivienda y Hábitat de la Gobernación del Valle del Cauca en el marco del proyecto Fortalecimiento de la Estructura Organizacional de la Secretaria de Vivienda y Hábitat de la Gobernación del Valle del Cauca.</t>
  </si>
  <si>
    <t>Prestar los Servicios Profesionales como Negociador Internacional en la Secretaria de Vivienda y Hábitat del Valle del Cauca en el marco del proyecto de Inversión Fortalecimiento del Seguimiento, evaluación y control a los proyectos de la Secretaria de Vivienda y Habitat de la Gobernacion del Valle del Cauca.</t>
  </si>
  <si>
    <t>Prestar los Servicios Profesionales como Arquitecto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</si>
  <si>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Especializados como Administrador de Empresas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</si>
  <si>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Administrador de empresas en la Secretaría de Vivienda y Hábitat del Valle del Cauca en el marco del proyecto Fortalecimiento de la Estructura Organizacional de la Secretaria de Vivienda y Hábitat de la Gobernación del Valle del Cauca.</t>
  </si>
  <si>
    <t>Prestar los Servicios Profesionales como Administrador de Empresas en la Secretaría de Vivienda y Hábitat de la Gobernación del Valle del Cauca en el marco del proyecto Fortalecimiento de la Estructura Organizacional de la Secretaria de Vivienda y Hábitat de la Gobernación del Valle del Cauca.</t>
  </si>
  <si>
    <t>Prestar los Servicios Profesionales como Ingeniero Mecanico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</si>
  <si>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Contador Público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</si>
  <si>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en salud ocupacional en la Secretaría de Vivienda y Hábitat del Valle del Cauca en el marco del proyecto de Inversión Fortalecimiento de la Estructura Organizacional de la Secretaria de Vivienda y Hábitat de la Gobernación del Valle del Cauca.</t>
  </si>
  <si>
    <t>Prestar los Servicios como Profesionales en Finanzas y Negocios internacionales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</si>
  <si>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Arquitecto en la Secretaria de Vivienda y Hábitat de la Gobernacion del Valle del Cauca en el marco del proyecto de Inversión Fortalecimiento del Seguimiento, evaluación y control a los proyectos de la Secretaria de Vivienda y Habitat de la Gobernacion del Valle del Cauca.</t>
  </si>
  <si>
    <t>Prestar los Servicios Profesionales como Economista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</si>
  <si>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Especializados como Economista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</si>
  <si>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Contador Público en la Secretaria de Vivienda y Hábitat de la Gobernación del Valle del Cauca en el marco del proyecto de Inversión Fortalecimiento del Seguimiento, evaluación y control a los proyectos de la Secretaria de Vivienda y Habitat de la Gobernacion del Valle del Cauca.</t>
  </si>
  <si>
    <t>Prestar los Servicios Profesionales como Ingeniero Civil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</si>
  <si>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Abogada en la Secretaria de Vivienda y Hábitat del Valle del Cauca en el marco del proyecto de Inversión Fortalecimiento del Seguimiento, evaluación y control a los proyectos de la Secretaria de Vivienda y Habitat de la Gobernacion del Valle del Cauca.</t>
  </si>
  <si>
    <t>Prestar los Servicios Profesionales como Arquitecta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</si>
  <si>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Ingeniera Civil en la Secretaria de Vivienda y Hábitat de la Gobernacion del Valle del Cauca en el marco del proyecto de Inversión Fortalecimiento del Seguimiento, evaluación y control a los proyectos de la Secretaria de Vivienda y Habitat de la Gobernacion del Valle del Cauca.</t>
  </si>
  <si>
    <t>Prestar los Servicios Profesionales Especializados como abogado en la Secretaria de Vivienda y Hábitat del Valle del Cauca en el marco del proyecto de Inversión Fortalecimiento del Seguimiento, evaluación y control a los proyectos de la Secretaria de Vivienda y Habitat de la Gobernacion del Valle del Cauca.</t>
  </si>
  <si>
    <t>Prestar los Servicios Profesionales como abogado en la Secretaría de Vivienda y Hábitat del Valle del Cauca en el marco del proyecto Fortalecimiento de la Estructura Organizacional de la Secretaria de Vivienda y Hábitat de la Gobernación del Valle del Cauca.</t>
  </si>
  <si>
    <t>Prestar los Servicios Profesionales como Topografa en la Secretaría de Vivienda y Hábitat del Valle del Cauca en el marco del proyecto Fortalecimiento de la Estructura Organizacional de la Secretaria de Vivienda y Hábitat de la Gobernación del Valle del Cauca.</t>
  </si>
  <si>
    <t>Prestar los Servicios personales de apoyo a la Gestión en la Secretaría de Vivienda y Hábitat del Valle del Cauca en el marco del proyecto Fortalecimiento de la Estructura Organizacional de la Secretaria de Vivienda y Hábitat de la Gobernación del Valle del Cauca.</t>
  </si>
  <si>
    <t>Prestar los Servicios personales de apoyo a la Gestión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</si>
  <si>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Especializados como Contador Público en la Secretaría de Vivienda y Hábitat del Valle del Cauca en el marco del proyecto de Inversión Fortalecimiento de la Estructura Organizacional de la Secretaria de Vivienda y Hábitat de la Gobernación del Valle del Cauca.</t>
  </si>
  <si>
    <t>Prestar los Servicios Profesionales como abogada en la Secretaría de Vivienda y Hábitat del Valle del Cauca en el marco del proyecto Fortalecimiento de la Estructura Organizacional de la Secretaria de Vivienda y Hábitat de la Gobernación del Valle del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</si>
</sst>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\-&quot;$&quot;\ #,##0"/>
    <numFmt numFmtId="165" formatCode="&quot;$&quot;#,##0"/>
    <numFmt numFmtId="166" formatCode="&quot;$&quot;\ #,##0;\-&quot;$&quot;\ #,##0"/>
  </numFmts>
  <fonts count="10" x14ac:knownFonts="1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0"/>
      <color rgb="FF1155CC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0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OpportunityDetail/Index?noticeUID=CO1.NTC.2529882&amp;isFromPublicArea=True&amp;isModal=False" TargetMode="External"/><Relationship Id="rId21" Type="http://schemas.openxmlformats.org/officeDocument/2006/relationships/hyperlink" Target="https://community.secop.gov.co/Public/Tendering/OpportunityDetail/Index?noticeUID=CO1.NTC.2545581&amp;isFromPublicArea=True&amp;isModal=False" TargetMode="External"/><Relationship Id="rId42" Type="http://schemas.openxmlformats.org/officeDocument/2006/relationships/hyperlink" Target="https://community.secop.gov.co/Public/Tendering/OpportunityDetail/Index?noticeUID=CO1.NTC.2534545&amp;isFromPublicArea=True&amp;isModal=False" TargetMode="External"/><Relationship Id="rId47" Type="http://schemas.openxmlformats.org/officeDocument/2006/relationships/hyperlink" Target="https://community.secop.gov.co/Public/Tendering/OpportunityDetail/Index?noticeUID=CO1.NTC.2530841&amp;isFromPublicArea=True&amp;isModal=False" TargetMode="External"/><Relationship Id="rId63" Type="http://schemas.openxmlformats.org/officeDocument/2006/relationships/hyperlink" Target="https://community.secop.gov.co/Public/Tendering/OpportunityDetail/Index?noticeUID=CO1.NTC.2560116&amp;isFromPublicArea=True&amp;isModal=False" TargetMode="External"/><Relationship Id="rId68" Type="http://schemas.openxmlformats.org/officeDocument/2006/relationships/hyperlink" Target="https://community.secop.gov.co/Public/Tendering/OpportunityDetail/Index?noticeUID=CO1.NTC.2529167&amp;isFromPublicArea=True&amp;isModal=False" TargetMode="External"/><Relationship Id="rId84" Type="http://schemas.openxmlformats.org/officeDocument/2006/relationships/hyperlink" Target="https://community.secop.gov.co/Public/Tendering/OpportunityDetail/Index?noticeUID=CO1.NTC.2554484&amp;isFromPublicArea=True&amp;isModal=False" TargetMode="External"/><Relationship Id="rId89" Type="http://schemas.openxmlformats.org/officeDocument/2006/relationships/hyperlink" Target="https://community.secop.gov.co/Public/Tendering/OpportunityDetail/Index?noticeUID=CO1.NTC.2557757&amp;isFromPublicArea=True&amp;isModal=False" TargetMode="External"/><Relationship Id="rId2" Type="http://schemas.openxmlformats.org/officeDocument/2006/relationships/hyperlink" Target="https://community.secop.gov.co/Public/Tendering/OpportunityDetail/Index?noticeUID=CO1.NTC.2532137&amp;isFromPublicArea=True&amp;isModal=False" TargetMode="External"/><Relationship Id="rId16" Type="http://schemas.openxmlformats.org/officeDocument/2006/relationships/hyperlink" Target="https://community.secop.gov.co/Public/Tendering/OpportunityDetail/Index?noticeUID=CO1.NTC.2532278&amp;isFromPublicArea=True&amp;isModal=False" TargetMode="External"/><Relationship Id="rId29" Type="http://schemas.openxmlformats.org/officeDocument/2006/relationships/hyperlink" Target="https://community.secop.gov.co/Public/Tendering/OpportunityDetail/Index?noticeUID=CO1.NTC.2540060&amp;isFromPublicArea=True&amp;isModal=False" TargetMode="External"/><Relationship Id="rId107" Type="http://schemas.openxmlformats.org/officeDocument/2006/relationships/hyperlink" Target="https://community.secop.gov.co/Public/Tendering/OpportunityDetail/Index?noticeUID=CO1.NTC.3144095&amp;isFromPublicArea=True&amp;isModal=False" TargetMode="External"/><Relationship Id="rId11" Type="http://schemas.openxmlformats.org/officeDocument/2006/relationships/hyperlink" Target="https://community.secop.gov.co/Public/Tendering/OpportunityDetail/Index?noticeUID=CO1.NTC.2540235&amp;isFromPublicArea=True&amp;isModal=False" TargetMode="External"/><Relationship Id="rId24" Type="http://schemas.openxmlformats.org/officeDocument/2006/relationships/hyperlink" Target="https://community.secop.gov.co/Public/Tendering/OpportunityDetail/Index?noticeUID=CO1.NTC.2552584&amp;isFromPublicArea=True&amp;isModal=False" TargetMode="External"/><Relationship Id="rId32" Type="http://schemas.openxmlformats.org/officeDocument/2006/relationships/hyperlink" Target="https://community.secop.gov.co/Public/Tendering/OpportunityDetail/Index?noticeUID=CO1.NTC.2533650&amp;isFromPublicArea=True&amp;isModal=False" TargetMode="External"/><Relationship Id="rId37" Type="http://schemas.openxmlformats.org/officeDocument/2006/relationships/hyperlink" Target="https://community.secop.gov.co/Public/Tendering/OpportunityDetail/Index?noticeUID=CO1.NTC.2530273&amp;isFromPublicArea=True&amp;isModal=False" TargetMode="External"/><Relationship Id="rId40" Type="http://schemas.openxmlformats.org/officeDocument/2006/relationships/hyperlink" Target="https://community.secop.gov.co/Public/Tendering/OpportunityDetail/Index?noticeUID=CO1.NTC.2554961&amp;isFromPublicArea=True&amp;isModal=False" TargetMode="External"/><Relationship Id="rId45" Type="http://schemas.openxmlformats.org/officeDocument/2006/relationships/hyperlink" Target="https://community.secop.gov.co/Public/Tendering/OpportunityDetail/Index?noticeUID=CO1.NTC.2558263&amp;isFromPublicArea=True&amp;isModal=False" TargetMode="External"/><Relationship Id="rId53" Type="http://schemas.openxmlformats.org/officeDocument/2006/relationships/hyperlink" Target="https://community.secop.gov.co/Public/Tendering/OpportunityDetail/Index?noticeUID=CO1.NTC.2532217&amp;isFromPublicArea=True&amp;isModal=False" TargetMode="External"/><Relationship Id="rId58" Type="http://schemas.openxmlformats.org/officeDocument/2006/relationships/hyperlink" Target="https://community.secop.gov.co/Public/Tendering/OpportunityDetail/Index?noticeUID=CO1.NTC.2533252&amp;isFromPublicArea=True&amp;isModal=False" TargetMode="External"/><Relationship Id="rId66" Type="http://schemas.openxmlformats.org/officeDocument/2006/relationships/hyperlink" Target="https://community.secop.gov.co/Public/Tendering/OpportunityDetail/Index?noticeUID=CO1.NTC.2545669&amp;isFromPublicArea=True&amp;isModal=False" TargetMode="External"/><Relationship Id="rId74" Type="http://schemas.openxmlformats.org/officeDocument/2006/relationships/hyperlink" Target="https://community.secop.gov.co/Public/Tendering/OpportunityDetail/Index?noticeUID=CO1.NTC.2532044&amp;isFromPublicArea=True&amp;isModal=False" TargetMode="External"/><Relationship Id="rId79" Type="http://schemas.openxmlformats.org/officeDocument/2006/relationships/hyperlink" Target="https://community.secop.gov.co/Public/Tendering/OpportunityDetail/Index?noticeUID=CO1.NTC.2547138&amp;isFromPublicArea=True&amp;isModal=False" TargetMode="External"/><Relationship Id="rId87" Type="http://schemas.openxmlformats.org/officeDocument/2006/relationships/hyperlink" Target="https://community.secop.gov.co/Public/Tendering/OpportunityDetail/Index?noticeUID=CO1.NTC.2552249&amp;isFromPublicArea=True&amp;isModal=False" TargetMode="External"/><Relationship Id="rId102" Type="http://schemas.openxmlformats.org/officeDocument/2006/relationships/hyperlink" Target="https://community.secop.gov.co/Public/Tendering/OpportunityDetail/Index?noticeUID=CO1.NTC.3139595&amp;isFromPublicArea=True&amp;isModal=False" TargetMode="External"/><Relationship Id="rId5" Type="http://schemas.openxmlformats.org/officeDocument/2006/relationships/hyperlink" Target="https://community.secop.gov.co/Public/Tendering/OpportunityDetail/Index?noticeUID=CO1.NTC.2585990&amp;isFromPublicArea=True&amp;isModal=False" TargetMode="External"/><Relationship Id="rId61" Type="http://schemas.openxmlformats.org/officeDocument/2006/relationships/hyperlink" Target="https://community.secop.gov.co/Public/Tendering/OpportunityDetail/Index?noticeUID=CO1.NTC.2533382&amp;isFromPublicArea=True&amp;isModal=False" TargetMode="External"/><Relationship Id="rId82" Type="http://schemas.openxmlformats.org/officeDocument/2006/relationships/hyperlink" Target="https://community.secop.gov.co/Public/Tendering/OpportunityDetail/Index?noticeUID=CO1.NTC.2547524&amp;isFromPublicArea=True&amp;isModal=False" TargetMode="External"/><Relationship Id="rId90" Type="http://schemas.openxmlformats.org/officeDocument/2006/relationships/hyperlink" Target="https://community.secop.gov.co/Public/Tendering/OpportunityDetail/Index?noticeUID=CO1.NTC.2552812&amp;isFromPublicArea=True&amp;isModal=False" TargetMode="External"/><Relationship Id="rId95" Type="http://schemas.openxmlformats.org/officeDocument/2006/relationships/hyperlink" Target="https://community.secop.gov.co/Public/Tendering/OpportunityDetail/Index?noticeUID=CO1.NTC.2758966&amp;isFromPublicArea=True&amp;isModal=False" TargetMode="External"/><Relationship Id="rId19" Type="http://schemas.openxmlformats.org/officeDocument/2006/relationships/hyperlink" Target="https://community.secop.gov.co/Public/Tendering/OpportunityDetail/Index?noticeUID=CO1.NTC.2544810&amp;isFromPublicArea=True&amp;isModal=False" TargetMode="External"/><Relationship Id="rId14" Type="http://schemas.openxmlformats.org/officeDocument/2006/relationships/hyperlink" Target="https://community.secop.gov.co/Public/Tendering/OpportunityDetail/Index?noticeUID=CO1.NTC.2540981&amp;isFromPublicArea=True&amp;isModal=False" TargetMode="External"/><Relationship Id="rId22" Type="http://schemas.openxmlformats.org/officeDocument/2006/relationships/hyperlink" Target="https://community.secop.gov.co/Public/Tendering/OpportunityDetail/Index?noticeUID=CO1.NTC.2546244&amp;isFromPublicArea=True&amp;isModal=False" TargetMode="External"/><Relationship Id="rId27" Type="http://schemas.openxmlformats.org/officeDocument/2006/relationships/hyperlink" Target="https://community.secop.gov.co/Public/Tendering/OpportunityDetail/Index?noticeUID=CO1.NTC.2532784&amp;isFromPublicArea=True&amp;isModal=False" TargetMode="External"/><Relationship Id="rId30" Type="http://schemas.openxmlformats.org/officeDocument/2006/relationships/hyperlink" Target="https://community.secop.gov.co/Public/Tendering/OpportunityDetail/Index?noticeUID=CO1.NTC.2541723&amp;isFromPublicArea=True&amp;isModal=False" TargetMode="External"/><Relationship Id="rId35" Type="http://schemas.openxmlformats.org/officeDocument/2006/relationships/hyperlink" Target="https://community.secop.gov.co/Public/Tendering/OpportunityDetail/Index?noticeUID=CO1.NTC.2529982&amp;isFromPublicArea=True&amp;isModal=False" TargetMode="External"/><Relationship Id="rId43" Type="http://schemas.openxmlformats.org/officeDocument/2006/relationships/hyperlink" Target="https://community.secop.gov.co/Public/Tendering/OpportunityDetail/Index?noticeUID=CO1.NTC.2559124&amp;isFromPublicArea=True&amp;isModal=False" TargetMode="External"/><Relationship Id="rId48" Type="http://schemas.openxmlformats.org/officeDocument/2006/relationships/hyperlink" Target="https://community.secop.gov.co/Public/Tendering/OpportunityDetail/Index?noticeUID=CO1.NTC.2530697&amp;isFromPublicArea=True&amp;isModal=False" TargetMode="External"/><Relationship Id="rId56" Type="http://schemas.openxmlformats.org/officeDocument/2006/relationships/hyperlink" Target="https://community.secop.gov.co/Public/Tendering/OpportunityDetail/Index?noticeUID=CO1.NTC.2532565&amp;isFromPublicArea=True&amp;isModal=False" TargetMode="External"/><Relationship Id="rId64" Type="http://schemas.openxmlformats.org/officeDocument/2006/relationships/hyperlink" Target="https://community.secop.gov.co/Public/Tendering/OpportunityDetail/Index?noticeUID=CO1.NTC.2554273&amp;isFromPublicArea=True&amp;isModal=False" TargetMode="External"/><Relationship Id="rId69" Type="http://schemas.openxmlformats.org/officeDocument/2006/relationships/hyperlink" Target="https://community.secop.gov.co/Public/Tendering/OpportunityDetail/Index?noticeUID=CO1.NTC.2530564&amp;isFromPublicArea=True&amp;isModal=False" TargetMode="External"/><Relationship Id="rId77" Type="http://schemas.openxmlformats.org/officeDocument/2006/relationships/hyperlink" Target="https://community.secop.gov.co/Public/Tendering/OpportunityDetail/Index?noticeUID=CO1.NTC.2546162&amp;isFromPublicArea=True&amp;isModal=False" TargetMode="External"/><Relationship Id="rId100" Type="http://schemas.openxmlformats.org/officeDocument/2006/relationships/hyperlink" Target="https://community.secop.gov.co/Public/Tendering/OpportunityDetail/Index?noticeUID=CO1.NTC.2533038&amp;isFromPublicArea=True&amp;isModal=False" TargetMode="External"/><Relationship Id="rId105" Type="http://schemas.openxmlformats.org/officeDocument/2006/relationships/hyperlink" Target="https://community.secop.gov.co/Public/Tendering/OpportunityDetail/Index?noticeUID=CO1.NTC.3144810&amp;isFromPublicArea=True&amp;isModal=False" TargetMode="External"/><Relationship Id="rId8" Type="http://schemas.openxmlformats.org/officeDocument/2006/relationships/hyperlink" Target="https://community.secop.gov.co/Public/Tendering/OpportunityDetail/Index?noticeUID=CO1.NTC.2530405&amp;isFromPublicArea=True&amp;isModal=False" TargetMode="External"/><Relationship Id="rId51" Type="http://schemas.openxmlformats.org/officeDocument/2006/relationships/hyperlink" Target="https://community.secop.gov.co/Public/Tendering/OpportunityDetail/Index?noticeUID=CO1.NTC.2531628&amp;isFromPublicArea=True&amp;isModal=False" TargetMode="External"/><Relationship Id="rId72" Type="http://schemas.openxmlformats.org/officeDocument/2006/relationships/hyperlink" Target="https://community.secop.gov.co/Public/Tendering/OpportunityDetail/Index?noticeUID=CO1.NTC.2531463&amp;isFromPublicArea=True&amp;isModal=False" TargetMode="External"/><Relationship Id="rId80" Type="http://schemas.openxmlformats.org/officeDocument/2006/relationships/hyperlink" Target="https://community.secop.gov.co/Public/Tendering/OpportunityDetail/Index?noticeUID=CO1.NTC.2532199&amp;isFromPublicArea=True&amp;isModal=False" TargetMode="External"/><Relationship Id="rId85" Type="http://schemas.openxmlformats.org/officeDocument/2006/relationships/hyperlink" Target="https://community.secop.gov.co/Public/Tendering/OpportunityDetail/Index?noticeUID=CO1.NTC.2533272&amp;isFromPublicArea=True&amp;isModal=False" TargetMode="External"/><Relationship Id="rId93" Type="http://schemas.openxmlformats.org/officeDocument/2006/relationships/hyperlink" Target="https://community.secop.gov.co/Public/Tendering/OpportunityDetail/Index?noticeUID=CO1.NTC.2533887&amp;isFromPublicArea=True&amp;isModal=False" TargetMode="External"/><Relationship Id="rId98" Type="http://schemas.openxmlformats.org/officeDocument/2006/relationships/hyperlink" Target="https://community.secop.gov.co/Public/Tendering/OpportunityDetail/Index?noticeUID=CO1.NTC.2540651&amp;isFromPublicArea=True&amp;isModal=False" TargetMode="External"/><Relationship Id="rId3" Type="http://schemas.openxmlformats.org/officeDocument/2006/relationships/hyperlink" Target="https://community.secop.gov.co/Public/Tendering/OpportunityDetail/Index?noticeUID=CO1.NTC.2532743&amp;isFromPublicArea=True&amp;isModal=False" TargetMode="External"/><Relationship Id="rId12" Type="http://schemas.openxmlformats.org/officeDocument/2006/relationships/hyperlink" Target="https://community.secop.gov.co/Public/Tendering/OpportunityDetail/Index?noticeUID=CO1.NTC.2541249&amp;isFromPublicArea=True&amp;isModal=False" TargetMode="External"/><Relationship Id="rId17" Type="http://schemas.openxmlformats.org/officeDocument/2006/relationships/hyperlink" Target="https://community.secop.gov.co/Public/Tendering/OpportunityDetail/Index?noticeUID=CO1.NTC.2543335&amp;isFromPublicArea=True&amp;isModal=False" TargetMode="External"/><Relationship Id="rId25" Type="http://schemas.openxmlformats.org/officeDocument/2006/relationships/hyperlink" Target="https://community.secop.gov.co/Public/Tendering/OpportunityDetail/Index?noticeUID=CO1.NTC.2546459&amp;isFromPublicArea=True&amp;isModal=False" TargetMode="External"/><Relationship Id="rId33" Type="http://schemas.openxmlformats.org/officeDocument/2006/relationships/hyperlink" Target="https://community.secop.gov.co/Public/Tendering/OpportunityDetail/Index?noticeUID=CO1.NTC.2540167&amp;isFromPublicArea=True&amp;isModal=False" TargetMode="External"/><Relationship Id="rId38" Type="http://schemas.openxmlformats.org/officeDocument/2006/relationships/hyperlink" Target="https://community.secop.gov.co/Public/Tendering/OpportunityDetail/Index?noticeUID=CO1.NTC.2530636&amp;isFromPublicArea=True&amp;isModal=False" TargetMode="External"/><Relationship Id="rId46" Type="http://schemas.openxmlformats.org/officeDocument/2006/relationships/hyperlink" Target="https://community.secop.gov.co/Public/Tendering/OpportunityDetail/Index?noticeUID=CO1.NTC.2555137&amp;isFromPublicArea=True&amp;isModal=False" TargetMode="External"/><Relationship Id="rId59" Type="http://schemas.openxmlformats.org/officeDocument/2006/relationships/hyperlink" Target="https://community.secop.gov.co/Public/Tendering/OpportunityDetail/Index?noticeUID=CO1.NTC.2530008&amp;isFromPublicArea=True&amp;isModal=False" TargetMode="External"/><Relationship Id="rId67" Type="http://schemas.openxmlformats.org/officeDocument/2006/relationships/hyperlink" Target="https://community.secop.gov.co/Public/Tendering/OpportunityDetail/Index?noticeUID=CO1.NTC.2530039&amp;isFromPublicArea=True&amp;isModal=False" TargetMode="External"/><Relationship Id="rId103" Type="http://schemas.openxmlformats.org/officeDocument/2006/relationships/hyperlink" Target="https://community.secop.gov.co/Public/Tendering/OpportunityDetail/Index?noticeUID=CO1.NTC.3145972&amp;isFromPublicArea=True&amp;isModal=False" TargetMode="External"/><Relationship Id="rId108" Type="http://schemas.openxmlformats.org/officeDocument/2006/relationships/hyperlink" Target="https://community.secop.gov.co/Public/Tendering/OpportunityDetail/Index?noticeUID=CO1.NTC.3141781&amp;isFromPublicArea=True&amp;isModal=False" TargetMode="External"/><Relationship Id="rId20" Type="http://schemas.openxmlformats.org/officeDocument/2006/relationships/hyperlink" Target="https://community.secop.gov.co/Public/Tendering/OpportunityDetail/Index?noticeUID=CO1.NTC.2545001&amp;isFromPublicArea=True&amp;isModal=False" TargetMode="External"/><Relationship Id="rId41" Type="http://schemas.openxmlformats.org/officeDocument/2006/relationships/hyperlink" Target="https://community.secop.gov.co/Public/Tendering/OpportunityDetail/Index?noticeUID=CO1.NTC.2534601&amp;isFromPublicArea=True&amp;isModal=False" TargetMode="External"/><Relationship Id="rId54" Type="http://schemas.openxmlformats.org/officeDocument/2006/relationships/hyperlink" Target="https://community.secop.gov.co/Public/Tendering/OpportunityDetail/Index?noticeUID=CO1.NTC.2532517&amp;isFromPublicArea=True&amp;isModal=False" TargetMode="External"/><Relationship Id="rId62" Type="http://schemas.openxmlformats.org/officeDocument/2006/relationships/hyperlink" Target="https://community.secop.gov.co/Public/Tendering/OpportunityDetail/Index?noticeUID=CO1.NTC.2530287&amp;isFromPublicArea=True&amp;isModal=False" TargetMode="External"/><Relationship Id="rId70" Type="http://schemas.openxmlformats.org/officeDocument/2006/relationships/hyperlink" Target="https://community.secop.gov.co/Public/Tendering/OpportunityDetail/Index?noticeUID=CO1.NTC.2531301&amp;isFromPublicArea=True&amp;isModal=False" TargetMode="External"/><Relationship Id="rId75" Type="http://schemas.openxmlformats.org/officeDocument/2006/relationships/hyperlink" Target="https://community.secop.gov.co/Public/Tendering/OpportunityDetail/Index?noticeUID=CO1.NTC.2534028&amp;isFromPublicArea=True&amp;isModal=False" TargetMode="External"/><Relationship Id="rId83" Type="http://schemas.openxmlformats.org/officeDocument/2006/relationships/hyperlink" Target="https://community.secop.gov.co/Public/Tendering/OpportunityDetail/Index?noticeUID=CO1.NTC.2547832&amp;isFromPublicArea=True&amp;isModal=False" TargetMode="External"/><Relationship Id="rId88" Type="http://schemas.openxmlformats.org/officeDocument/2006/relationships/hyperlink" Target="https://community.secop.gov.co/Public/Tendering/OpportunityDetail/Index?noticeUID=CO1.NTC.2552560&amp;isFromPublicArea=True&amp;isModal=False" TargetMode="External"/><Relationship Id="rId91" Type="http://schemas.openxmlformats.org/officeDocument/2006/relationships/hyperlink" Target="https://community.secop.gov.co/Public/Tendering/OpportunityDetail/Index?noticeUID=CO1.NTC.2577204&amp;isFromPublicArea=True&amp;isModal=False" TargetMode="External"/><Relationship Id="rId96" Type="http://schemas.openxmlformats.org/officeDocument/2006/relationships/hyperlink" Target="https://community.secop.gov.co/Public/Tendering/OpportunityDetail/Index?noticeUID=CO1.NTC.2538996&amp;isFromPublicArea=True&amp;isModal=False" TargetMode="External"/><Relationship Id="rId1" Type="http://schemas.openxmlformats.org/officeDocument/2006/relationships/hyperlink" Target="https://community.secop.gov.co/Public/Tendering/OpportunityDetail/Index?noticeUID=CO1.NTC.2531710&amp;isFromPublicArea=True&amp;isModal=False" TargetMode="External"/><Relationship Id="rId6" Type="http://schemas.openxmlformats.org/officeDocument/2006/relationships/hyperlink" Target="https://community.secop.gov.co/Public/Tendering/OpportunityDetail/Index?noticeUID=CO1.NTC.2532666&amp;isFromPublicArea=True&amp;isModal=False" TargetMode="External"/><Relationship Id="rId15" Type="http://schemas.openxmlformats.org/officeDocument/2006/relationships/hyperlink" Target="https://community.secop.gov.co/Public/Tendering/OpportunityDetail/Index?noticeUID=CO1.NTC.2541349&amp;isFromPublicArea=True&amp;isModal=False" TargetMode="External"/><Relationship Id="rId23" Type="http://schemas.openxmlformats.org/officeDocument/2006/relationships/hyperlink" Target="https://community.secop.gov.co/Public/Tendering/OpportunityDetail/Index?noticeUID=CO1.NTC.2552575&amp;isFromPublicArea=True&amp;isModal=False" TargetMode="External"/><Relationship Id="rId28" Type="http://schemas.openxmlformats.org/officeDocument/2006/relationships/hyperlink" Target="https://community.secop.gov.co/Public/Tendering/OpportunityDetail/Index?noticeUID=CO1.NTC.2543895&amp;isFromPublicArea=True&amp;isModal=False" TargetMode="External"/><Relationship Id="rId36" Type="http://schemas.openxmlformats.org/officeDocument/2006/relationships/hyperlink" Target="https://community.secop.gov.co/Public/Tendering/OpportunityDetail/Index?noticeUID=CO1.NTC.2530306&amp;isFromPublicArea=True&amp;isModal=False" TargetMode="External"/><Relationship Id="rId49" Type="http://schemas.openxmlformats.org/officeDocument/2006/relationships/hyperlink" Target="https://community.secop.gov.co/Public/Tendering/OpportunityDetail/Index?noticeUID=CO1.NTC.2540643&amp;isFromPublicArea=True&amp;isModal=False" TargetMode="External"/><Relationship Id="rId57" Type="http://schemas.openxmlformats.org/officeDocument/2006/relationships/hyperlink" Target="https://community.secop.gov.co/Public/Tendering/OpportunityDetail/Index?noticeUID=CO1.NTC.2533302&amp;isFromPublicArea=True&amp;isModal=False" TargetMode="External"/><Relationship Id="rId106" Type="http://schemas.openxmlformats.org/officeDocument/2006/relationships/hyperlink" Target="https://community.secop.gov.co/Public/Tendering/OpportunityDetail/Index?noticeUID=CO1.NTC.3145979&amp;isFromPublicArea=True&amp;isModal=False" TargetMode="External"/><Relationship Id="rId10" Type="http://schemas.openxmlformats.org/officeDocument/2006/relationships/hyperlink" Target="https://community.secop.gov.co/Public/Tendering/OpportunityDetail/Index?noticeUID=CO1.NTC.2539839&amp;isFromPublicArea=True&amp;isModal=False" TargetMode="External"/><Relationship Id="rId31" Type="http://schemas.openxmlformats.org/officeDocument/2006/relationships/hyperlink" Target="https://community.secop.gov.co/Public/Tendering/OpportunityDetail/Index?noticeUID=CO1.NTC.2554239&amp;isFromPublicArea=True&amp;isModal=False" TargetMode="External"/><Relationship Id="rId44" Type="http://schemas.openxmlformats.org/officeDocument/2006/relationships/hyperlink" Target="https://community.secop.gov.co/Public/Tendering/OpportunityDetail/Index?noticeUID=CO1.NTC.2534737&amp;isFromPublicArea=True&amp;isModal=False" TargetMode="External"/><Relationship Id="rId52" Type="http://schemas.openxmlformats.org/officeDocument/2006/relationships/hyperlink" Target="https://community.secop.gov.co/Public/Tendering/OpportunityDetail/Index?noticeUID=CO1.NTC.2531853&amp;isFromPublicArea=True&amp;isModal=False" TargetMode="External"/><Relationship Id="rId60" Type="http://schemas.openxmlformats.org/officeDocument/2006/relationships/hyperlink" Target="https://community.secop.gov.co/Public/Tendering/OpportunityDetail/Index?noticeUID=CO1.NTC.2582165&amp;isFromPublicArea=True&amp;isModal=False" TargetMode="External"/><Relationship Id="rId65" Type="http://schemas.openxmlformats.org/officeDocument/2006/relationships/hyperlink" Target="https://community.secop.gov.co/Public/Tendering/OpportunityDetail/Index?noticeUID=CO1.NTC.2542469&amp;isFromPublicArea=True&amp;isModal=False" TargetMode="External"/><Relationship Id="rId73" Type="http://schemas.openxmlformats.org/officeDocument/2006/relationships/hyperlink" Target="https://community.secop.gov.co/Public/Tendering/OpportunityDetail/Index?noticeUID=CO1.NTC.2531846&amp;isFromPublicArea=True&amp;isModal=False" TargetMode="External"/><Relationship Id="rId78" Type="http://schemas.openxmlformats.org/officeDocument/2006/relationships/hyperlink" Target="https://community.secop.gov.co/Public/Tendering/OpportunityDetail/Index?noticeUID=CO1.NTC.2546549&amp;isFromPublicArea=True&amp;isModal=False" TargetMode="External"/><Relationship Id="rId81" Type="http://schemas.openxmlformats.org/officeDocument/2006/relationships/hyperlink" Target="https://community.secop.gov.co/Public/Tendering/OpportunityDetail/Index?noticeUID=CO1.NTC.2532871&amp;isFromPublicArea=True&amp;isModal=False" TargetMode="External"/><Relationship Id="rId86" Type="http://schemas.openxmlformats.org/officeDocument/2006/relationships/hyperlink" Target="https://community.secop.gov.co/Public/Tendering/OpportunityDetail/Index?noticeUID=CO1.NTC.2533806&amp;isFromPublicArea=True&amp;isModal=False" TargetMode="External"/><Relationship Id="rId94" Type="http://schemas.openxmlformats.org/officeDocument/2006/relationships/hyperlink" Target="https://community.secop.gov.co/Public/Tendering/OpportunityDetail/Index?noticeUID=CO1.NTC.2758379&amp;isFromPublicArea=True&amp;isModal=False" TargetMode="External"/><Relationship Id="rId99" Type="http://schemas.openxmlformats.org/officeDocument/2006/relationships/hyperlink" Target="https://community.secop.gov.co/Public/Tendering/OpportunityDetail/Index?noticeUID=CO1.NTC.2541225&amp;isFromPublicArea=True&amp;isModal=False" TargetMode="External"/><Relationship Id="rId101" Type="http://schemas.openxmlformats.org/officeDocument/2006/relationships/hyperlink" Target="https://community.secop.gov.co/Public/Tendering/OpportunityDetail/Index?noticeUID=CO1.NTC.3144913&amp;isFromPublicArea=True&amp;isModal=False" TargetMode="External"/><Relationship Id="rId4" Type="http://schemas.openxmlformats.org/officeDocument/2006/relationships/hyperlink" Target="https://community.secop.gov.co/Public/Tendering/OpportunityDetail/Index?noticeUID=CO1.NTC.2554830&amp;isFromPublicArea=True&amp;isModal=False" TargetMode="External"/><Relationship Id="rId9" Type="http://schemas.openxmlformats.org/officeDocument/2006/relationships/hyperlink" Target="https://community.secop.gov.co/Public/Tendering/OpportunityDetail/Index?noticeUID=CO1.NTC.2539198&amp;isFromPublicArea=True&amp;isModal=False" TargetMode="External"/><Relationship Id="rId13" Type="http://schemas.openxmlformats.org/officeDocument/2006/relationships/hyperlink" Target="https://community.secop.gov.co/Public/Tendering/OpportunityDetail/Index?noticeUID=CO1.NTC.2540686&amp;isFromPublicArea=True&amp;isModal=False" TargetMode="External"/><Relationship Id="rId18" Type="http://schemas.openxmlformats.org/officeDocument/2006/relationships/hyperlink" Target="https://community.secop.gov.co/Public/Tendering/OpportunityDetail/Index?noticeUID=CO1.NTC.2544318&amp;isFromPublicArea=True&amp;isModal=False" TargetMode="External"/><Relationship Id="rId39" Type="http://schemas.openxmlformats.org/officeDocument/2006/relationships/hyperlink" Target="https://community.secop.gov.co/Public/Tendering/OpportunityDetail/Index?noticeUID=CO1.NTC.2534224&amp;isFromPublicArea=True&amp;isModal=False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community.secop.gov.co/Public/Tendering/OpportunityDetail/Index?noticeUID=CO1.NTC.2533688&amp;isFromPublicArea=True&amp;isModal=False" TargetMode="External"/><Relationship Id="rId50" Type="http://schemas.openxmlformats.org/officeDocument/2006/relationships/hyperlink" Target="https://community.secop.gov.co/Public/Tendering/OpportunityDetail/Index?noticeUID=CO1.NTC.2531054&amp;isFromPublicArea=True&amp;isModal=False" TargetMode="External"/><Relationship Id="rId55" Type="http://schemas.openxmlformats.org/officeDocument/2006/relationships/hyperlink" Target="https://community.secop.gov.co/Public/Tendering/OpportunityDetail/Index?noticeUID=CO1.NTC.2529907&amp;isFromPublicArea=True&amp;isModal=False" TargetMode="External"/><Relationship Id="rId76" Type="http://schemas.openxmlformats.org/officeDocument/2006/relationships/hyperlink" Target="https://community.secop.gov.co/Public/Tendering/OpportunityDetail/Index?noticeUID=CO1.NTC.2546220&amp;isFromPublicArea=True&amp;isModal=False" TargetMode="External"/><Relationship Id="rId97" Type="http://schemas.openxmlformats.org/officeDocument/2006/relationships/hyperlink" Target="https://community.secop.gov.co/Public/Tendering/OpportunityDetail/Index?noticeUID=CO1.NTC.2538996&amp;isFromPublicArea=True&amp;isModal=False" TargetMode="External"/><Relationship Id="rId104" Type="http://schemas.openxmlformats.org/officeDocument/2006/relationships/hyperlink" Target="https://community.secop.gov.co/Public/Tendering/OpportunityDetail/Index?noticeUID=CO1.NTC.3142122&amp;isFromPublicArea=True&amp;isModal=False" TargetMode="External"/><Relationship Id="rId7" Type="http://schemas.openxmlformats.org/officeDocument/2006/relationships/hyperlink" Target="https://community.secop.gov.co/Public/Tendering/OpportunityDetail/Index?noticeUID=CO1.NTC.2533544&amp;isFromPublicArea=True&amp;isModal=False" TargetMode="External"/><Relationship Id="rId71" Type="http://schemas.openxmlformats.org/officeDocument/2006/relationships/hyperlink" Target="https://community.secop.gov.co/Public/Tendering/OpportunityDetail/Index?noticeUID=CO1.NTC.2533195&amp;isFromPublicArea=True&amp;isModal=False" TargetMode="External"/><Relationship Id="rId92" Type="http://schemas.openxmlformats.org/officeDocument/2006/relationships/hyperlink" Target="https://community.secop.gov.co/Public/Tendering/OpportunityDetail/Index?noticeUID=CO1.NTC.253186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abSelected="1" topLeftCell="G1" zoomScale="60" zoomScaleNormal="60" workbookViewId="0">
      <pane ySplit="1" topLeftCell="A2" activePane="bottomLeft" state="frozen"/>
      <selection activeCell="D1" sqref="D1"/>
      <selection pane="bottomLeft" activeCell="K4" sqref="K4"/>
    </sheetView>
  </sheetViews>
  <sheetFormatPr baseColWidth="10" defaultColWidth="11" defaultRowHeight="15.75" x14ac:dyDescent="0.25"/>
  <cols>
    <col min="1" max="1" width="9" style="5" bestFit="1" customWidth="1"/>
    <col min="2" max="2" width="34.375" style="5" bestFit="1" customWidth="1"/>
    <col min="3" max="3" width="23.75" style="6" customWidth="1"/>
    <col min="4" max="4" width="20.125" style="5" customWidth="1"/>
    <col min="5" max="5" width="31.125" style="5" customWidth="1"/>
    <col min="6" max="6" width="26.875" style="5" customWidth="1"/>
    <col min="7" max="7" width="56.5" style="5" customWidth="1"/>
    <col min="8" max="8" width="15.875" style="6" customWidth="1"/>
    <col min="9" max="9" width="25.125" style="6" customWidth="1"/>
    <col min="10" max="16" width="20.875" style="5" customWidth="1"/>
    <col min="17" max="17" width="23.875" style="4" customWidth="1"/>
    <col min="18" max="16384" width="11" style="1"/>
  </cols>
  <sheetData>
    <row r="1" spans="1:17" ht="58.5" customHeight="1" x14ac:dyDescent="0.25">
      <c r="A1" s="7" t="s">
        <v>0</v>
      </c>
      <c r="B1" s="7" t="s">
        <v>1</v>
      </c>
      <c r="C1" s="7" t="s">
        <v>2</v>
      </c>
      <c r="D1" s="7" t="s">
        <v>4</v>
      </c>
      <c r="E1" s="7" t="s">
        <v>5</v>
      </c>
      <c r="F1" s="8" t="s">
        <v>3</v>
      </c>
      <c r="G1" s="7" t="s">
        <v>6</v>
      </c>
      <c r="H1" s="7" t="s">
        <v>7</v>
      </c>
      <c r="I1" s="7" t="s">
        <v>10</v>
      </c>
      <c r="J1" s="7" t="s">
        <v>8</v>
      </c>
      <c r="K1" s="7" t="s">
        <v>316</v>
      </c>
      <c r="L1" s="7" t="s">
        <v>329</v>
      </c>
      <c r="M1" s="7" t="s">
        <v>317</v>
      </c>
      <c r="N1" s="7" t="s">
        <v>318</v>
      </c>
      <c r="O1" s="7" t="s">
        <v>319</v>
      </c>
      <c r="P1" s="7" t="s">
        <v>320</v>
      </c>
      <c r="Q1" s="7" t="s">
        <v>32</v>
      </c>
    </row>
    <row r="2" spans="1:17" ht="99.95" customHeight="1" x14ac:dyDescent="0.25">
      <c r="A2" s="10">
        <v>1</v>
      </c>
      <c r="B2" s="12" t="s">
        <v>26</v>
      </c>
      <c r="C2" s="12">
        <v>25436318</v>
      </c>
      <c r="D2" s="23" t="s">
        <v>213</v>
      </c>
      <c r="E2" s="23" t="s">
        <v>58</v>
      </c>
      <c r="F2" s="11" t="s">
        <v>105</v>
      </c>
      <c r="G2" s="10" t="s">
        <v>465</v>
      </c>
      <c r="H2" s="16">
        <v>19800000</v>
      </c>
      <c r="I2" s="9">
        <f>H2/6</f>
        <v>3300000</v>
      </c>
      <c r="J2" s="22" t="s">
        <v>321</v>
      </c>
      <c r="K2" s="21">
        <v>1</v>
      </c>
      <c r="L2" s="23" t="s">
        <v>330</v>
      </c>
      <c r="M2" s="13">
        <v>9900000</v>
      </c>
      <c r="N2" s="13">
        <v>29700000</v>
      </c>
      <c r="O2" s="25">
        <v>0.88880000000000003</v>
      </c>
      <c r="P2" s="9">
        <v>3300000</v>
      </c>
      <c r="Q2" s="26" t="s">
        <v>215</v>
      </c>
    </row>
    <row r="3" spans="1:17" ht="99.95" customHeight="1" x14ac:dyDescent="0.25">
      <c r="A3" s="10">
        <v>2</v>
      </c>
      <c r="B3" s="12" t="s">
        <v>21</v>
      </c>
      <c r="C3" s="12">
        <v>41924106</v>
      </c>
      <c r="D3" s="23" t="s">
        <v>213</v>
      </c>
      <c r="E3" s="23" t="s">
        <v>58</v>
      </c>
      <c r="F3" s="11" t="s">
        <v>106</v>
      </c>
      <c r="G3" s="10" t="s">
        <v>413</v>
      </c>
      <c r="H3" s="16">
        <v>13200000</v>
      </c>
      <c r="I3" s="9">
        <f>H3/6</f>
        <v>2200000</v>
      </c>
      <c r="J3" s="22" t="s">
        <v>315</v>
      </c>
      <c r="K3" s="21">
        <v>0</v>
      </c>
      <c r="L3" s="21" t="s">
        <v>326</v>
      </c>
      <c r="M3" s="21">
        <v>0</v>
      </c>
      <c r="N3" s="21">
        <v>0</v>
      </c>
      <c r="O3" s="27">
        <v>1</v>
      </c>
      <c r="P3" s="9">
        <v>0</v>
      </c>
      <c r="Q3" s="26" t="s">
        <v>216</v>
      </c>
    </row>
    <row r="4" spans="1:17" ht="99.95" customHeight="1" x14ac:dyDescent="0.25">
      <c r="A4" s="10">
        <v>3</v>
      </c>
      <c r="B4" s="12" t="s">
        <v>21</v>
      </c>
      <c r="C4" s="12">
        <v>41924106</v>
      </c>
      <c r="D4" s="28" t="s">
        <v>323</v>
      </c>
      <c r="E4" s="29" t="s">
        <v>348</v>
      </c>
      <c r="F4" s="11" t="s">
        <v>327</v>
      </c>
      <c r="G4" s="36" t="s">
        <v>324</v>
      </c>
      <c r="H4" s="30">
        <v>6600000</v>
      </c>
      <c r="I4" s="14" t="s">
        <v>322</v>
      </c>
      <c r="J4" s="22" t="s">
        <v>325</v>
      </c>
      <c r="K4" s="21">
        <v>0</v>
      </c>
      <c r="L4" s="21" t="s">
        <v>326</v>
      </c>
      <c r="M4" s="21">
        <v>0</v>
      </c>
      <c r="N4" s="21">
        <v>0</v>
      </c>
      <c r="O4" s="25">
        <v>0.66659999999999997</v>
      </c>
      <c r="P4" s="9">
        <v>2200000</v>
      </c>
      <c r="Q4" s="26" t="s">
        <v>328</v>
      </c>
    </row>
    <row r="5" spans="1:17" ht="99.95" customHeight="1" x14ac:dyDescent="0.25">
      <c r="A5" s="10">
        <v>4</v>
      </c>
      <c r="B5" s="12" t="s">
        <v>87</v>
      </c>
      <c r="C5" s="12">
        <v>1116247595</v>
      </c>
      <c r="D5" s="23" t="s">
        <v>213</v>
      </c>
      <c r="E5" s="23" t="s">
        <v>58</v>
      </c>
      <c r="F5" s="11" t="s">
        <v>107</v>
      </c>
      <c r="G5" s="10" t="s">
        <v>415</v>
      </c>
      <c r="H5" s="16">
        <v>19800000</v>
      </c>
      <c r="I5" s="9">
        <f t="shared" ref="I5:I10" si="0">H5/6</f>
        <v>3300000</v>
      </c>
      <c r="J5" s="22" t="s">
        <v>321</v>
      </c>
      <c r="K5" s="22">
        <v>1</v>
      </c>
      <c r="L5" s="23" t="s">
        <v>330</v>
      </c>
      <c r="M5" s="13">
        <v>9900000</v>
      </c>
      <c r="N5" s="13">
        <v>29700000</v>
      </c>
      <c r="O5" s="25">
        <v>0.88880000000000003</v>
      </c>
      <c r="P5" s="9">
        <v>3300000</v>
      </c>
      <c r="Q5" s="26" t="s">
        <v>217</v>
      </c>
    </row>
    <row r="6" spans="1:17" ht="99.95" customHeight="1" x14ac:dyDescent="0.25">
      <c r="A6" s="10">
        <v>5</v>
      </c>
      <c r="B6" s="12" t="s">
        <v>34</v>
      </c>
      <c r="C6" s="12">
        <v>94412903</v>
      </c>
      <c r="D6" s="23" t="s">
        <v>213</v>
      </c>
      <c r="E6" s="23" t="s">
        <v>58</v>
      </c>
      <c r="F6" s="11" t="s">
        <v>108</v>
      </c>
      <c r="G6" s="10" t="s">
        <v>464</v>
      </c>
      <c r="H6" s="16">
        <v>33000000</v>
      </c>
      <c r="I6" s="9">
        <f t="shared" si="0"/>
        <v>5500000</v>
      </c>
      <c r="J6" s="22" t="s">
        <v>321</v>
      </c>
      <c r="K6" s="22">
        <v>1</v>
      </c>
      <c r="L6" s="23" t="s">
        <v>330</v>
      </c>
      <c r="M6" s="13">
        <v>16500000</v>
      </c>
      <c r="N6" s="13">
        <v>49500000</v>
      </c>
      <c r="O6" s="25">
        <v>0.88880000000000003</v>
      </c>
      <c r="P6" s="9">
        <v>5500000</v>
      </c>
      <c r="Q6" s="26" t="s">
        <v>218</v>
      </c>
    </row>
    <row r="7" spans="1:17" ht="99.95" customHeight="1" x14ac:dyDescent="0.25">
      <c r="A7" s="10">
        <v>6</v>
      </c>
      <c r="B7" s="12" t="s">
        <v>33</v>
      </c>
      <c r="C7" s="12">
        <v>1112464606</v>
      </c>
      <c r="D7" s="23" t="s">
        <v>213</v>
      </c>
      <c r="E7" s="23" t="s">
        <v>58</v>
      </c>
      <c r="F7" s="11" t="s">
        <v>109</v>
      </c>
      <c r="G7" s="10" t="s">
        <v>463</v>
      </c>
      <c r="H7" s="16">
        <v>13200000</v>
      </c>
      <c r="I7" s="9">
        <f t="shared" si="0"/>
        <v>2200000</v>
      </c>
      <c r="J7" s="22" t="s">
        <v>321</v>
      </c>
      <c r="K7" s="22">
        <v>1</v>
      </c>
      <c r="L7" s="23" t="s">
        <v>330</v>
      </c>
      <c r="M7" s="13">
        <v>6600000</v>
      </c>
      <c r="N7" s="16">
        <v>19800000</v>
      </c>
      <c r="O7" s="25">
        <v>0.88880000000000003</v>
      </c>
      <c r="P7" s="9">
        <v>2200000</v>
      </c>
      <c r="Q7" s="26" t="s">
        <v>219</v>
      </c>
    </row>
    <row r="8" spans="1:17" ht="99.95" customHeight="1" x14ac:dyDescent="0.25">
      <c r="A8" s="10">
        <v>7</v>
      </c>
      <c r="B8" s="12" t="s">
        <v>205</v>
      </c>
      <c r="C8" s="12">
        <v>1144099270</v>
      </c>
      <c r="D8" s="23" t="s">
        <v>213</v>
      </c>
      <c r="E8" s="23" t="s">
        <v>58</v>
      </c>
      <c r="F8" s="11" t="s">
        <v>110</v>
      </c>
      <c r="G8" s="10" t="s">
        <v>462</v>
      </c>
      <c r="H8" s="16">
        <v>13200000</v>
      </c>
      <c r="I8" s="9">
        <f t="shared" si="0"/>
        <v>2200000</v>
      </c>
      <c r="J8" s="22" t="s">
        <v>321</v>
      </c>
      <c r="K8" s="23">
        <v>1</v>
      </c>
      <c r="L8" s="23" t="s">
        <v>330</v>
      </c>
      <c r="M8" s="16">
        <v>6600000</v>
      </c>
      <c r="N8" s="23">
        <v>19800000</v>
      </c>
      <c r="O8" s="25">
        <v>0.88880000000000003</v>
      </c>
      <c r="P8" s="9">
        <v>2200000</v>
      </c>
      <c r="Q8" s="26" t="s">
        <v>220</v>
      </c>
    </row>
    <row r="9" spans="1:17" ht="99.95" customHeight="1" x14ac:dyDescent="0.25">
      <c r="A9" s="10">
        <v>8</v>
      </c>
      <c r="B9" s="12" t="s">
        <v>82</v>
      </c>
      <c r="C9" s="12">
        <v>1062290225</v>
      </c>
      <c r="D9" s="23" t="s">
        <v>213</v>
      </c>
      <c r="E9" s="23" t="s">
        <v>58</v>
      </c>
      <c r="F9" s="11" t="s">
        <v>111</v>
      </c>
      <c r="G9" s="10" t="s">
        <v>461</v>
      </c>
      <c r="H9" s="16">
        <v>22800000</v>
      </c>
      <c r="I9" s="9">
        <f t="shared" si="0"/>
        <v>3800000</v>
      </c>
      <c r="J9" s="22" t="s">
        <v>321</v>
      </c>
      <c r="K9" s="23">
        <v>1</v>
      </c>
      <c r="L9" s="23" t="s">
        <v>330</v>
      </c>
      <c r="M9" s="13">
        <v>11400000</v>
      </c>
      <c r="N9" s="16">
        <v>34200000</v>
      </c>
      <c r="O9" s="25">
        <v>0.88880000000000003</v>
      </c>
      <c r="P9" s="9">
        <v>3800000</v>
      </c>
      <c r="Q9" s="26" t="s">
        <v>221</v>
      </c>
    </row>
    <row r="10" spans="1:17" ht="99.95" customHeight="1" x14ac:dyDescent="0.25">
      <c r="A10" s="10">
        <v>9</v>
      </c>
      <c r="B10" s="12" t="s">
        <v>14</v>
      </c>
      <c r="C10" s="12">
        <v>1143843843</v>
      </c>
      <c r="D10" s="23" t="s">
        <v>213</v>
      </c>
      <c r="E10" s="23" t="s">
        <v>58</v>
      </c>
      <c r="F10" s="11" t="s">
        <v>112</v>
      </c>
      <c r="G10" s="10" t="s">
        <v>413</v>
      </c>
      <c r="H10" s="16">
        <v>12000000</v>
      </c>
      <c r="I10" s="9">
        <f t="shared" si="0"/>
        <v>2000000</v>
      </c>
      <c r="J10" s="22" t="s">
        <v>321</v>
      </c>
      <c r="K10" s="23">
        <v>1</v>
      </c>
      <c r="L10" s="23" t="s">
        <v>330</v>
      </c>
      <c r="M10" s="13">
        <v>6000000</v>
      </c>
      <c r="N10" s="16">
        <v>18000000</v>
      </c>
      <c r="O10" s="25">
        <v>0.88880000000000003</v>
      </c>
      <c r="P10" s="9">
        <v>2000000</v>
      </c>
      <c r="Q10" s="26" t="s">
        <v>222</v>
      </c>
    </row>
    <row r="11" spans="1:17" ht="99.95" customHeight="1" x14ac:dyDescent="0.25">
      <c r="A11" s="10">
        <v>10</v>
      </c>
      <c r="B11" s="12" t="s">
        <v>51</v>
      </c>
      <c r="C11" s="12">
        <v>16457811</v>
      </c>
      <c r="D11" s="23" t="s">
        <v>213</v>
      </c>
      <c r="E11" s="23" t="s">
        <v>58</v>
      </c>
      <c r="F11" s="11" t="s">
        <v>113</v>
      </c>
      <c r="G11" s="10" t="s">
        <v>460</v>
      </c>
      <c r="H11" s="16">
        <v>13200000</v>
      </c>
      <c r="I11" s="9">
        <f>H11/4</f>
        <v>3300000</v>
      </c>
      <c r="J11" s="22" t="s">
        <v>315</v>
      </c>
      <c r="K11" s="23">
        <v>1</v>
      </c>
      <c r="L11" s="23" t="s">
        <v>330</v>
      </c>
      <c r="M11" s="13">
        <v>6600000</v>
      </c>
      <c r="N11" s="16">
        <v>19800000</v>
      </c>
      <c r="O11" s="27">
        <v>1</v>
      </c>
      <c r="P11" s="9">
        <v>0</v>
      </c>
      <c r="Q11" s="26" t="s">
        <v>223</v>
      </c>
    </row>
    <row r="12" spans="1:17" ht="99.95" customHeight="1" x14ac:dyDescent="0.25">
      <c r="A12" s="10">
        <v>11</v>
      </c>
      <c r="B12" s="12" t="s">
        <v>51</v>
      </c>
      <c r="C12" s="12">
        <v>16457811</v>
      </c>
      <c r="D12" s="23" t="s">
        <v>330</v>
      </c>
      <c r="E12" s="23" t="s">
        <v>58</v>
      </c>
      <c r="F12" s="11" t="s">
        <v>331</v>
      </c>
      <c r="G12" s="10" t="s">
        <v>460</v>
      </c>
      <c r="H12" s="16">
        <v>9900000</v>
      </c>
      <c r="I12" s="9">
        <v>3300000</v>
      </c>
      <c r="J12" s="22" t="s">
        <v>325</v>
      </c>
      <c r="K12" s="23">
        <v>0</v>
      </c>
      <c r="L12" s="23" t="s">
        <v>330</v>
      </c>
      <c r="M12" s="13">
        <v>0</v>
      </c>
      <c r="N12" s="16">
        <v>0</v>
      </c>
      <c r="O12" s="25">
        <v>0.66659999999999997</v>
      </c>
      <c r="P12" s="9">
        <v>3300000</v>
      </c>
      <c r="Q12" s="26" t="s">
        <v>223</v>
      </c>
    </row>
    <row r="13" spans="1:17" ht="99.95" customHeight="1" x14ac:dyDescent="0.25">
      <c r="A13" s="10">
        <v>12</v>
      </c>
      <c r="B13" s="12" t="s">
        <v>56</v>
      </c>
      <c r="C13" s="12">
        <v>94145244</v>
      </c>
      <c r="D13" s="23" t="s">
        <v>214</v>
      </c>
      <c r="E13" s="23" t="s">
        <v>212</v>
      </c>
      <c r="F13" s="11" t="s">
        <v>114</v>
      </c>
      <c r="G13" s="10" t="s">
        <v>459</v>
      </c>
      <c r="H13" s="16">
        <v>42000000</v>
      </c>
      <c r="I13" s="9">
        <f t="shared" ref="I13:I30" si="1">H13/6</f>
        <v>7000000</v>
      </c>
      <c r="J13" s="22" t="s">
        <v>315</v>
      </c>
      <c r="K13" s="23">
        <v>0</v>
      </c>
      <c r="L13" s="23" t="s">
        <v>326</v>
      </c>
      <c r="M13" s="13">
        <v>0</v>
      </c>
      <c r="N13" s="16">
        <v>0</v>
      </c>
      <c r="O13" s="27">
        <v>1</v>
      </c>
      <c r="P13" s="9">
        <v>0</v>
      </c>
      <c r="Q13" s="26" t="s">
        <v>224</v>
      </c>
    </row>
    <row r="14" spans="1:17" ht="99.95" customHeight="1" x14ac:dyDescent="0.25">
      <c r="A14" s="10">
        <v>13</v>
      </c>
      <c r="B14" s="12" t="s">
        <v>35</v>
      </c>
      <c r="C14" s="12">
        <v>1107054050</v>
      </c>
      <c r="D14" s="23" t="s">
        <v>213</v>
      </c>
      <c r="E14" s="23" t="s">
        <v>58</v>
      </c>
      <c r="F14" s="11" t="s">
        <v>115</v>
      </c>
      <c r="G14" s="10" t="s">
        <v>413</v>
      </c>
      <c r="H14" s="16">
        <v>12000000</v>
      </c>
      <c r="I14" s="9">
        <f t="shared" si="1"/>
        <v>2000000</v>
      </c>
      <c r="J14" s="22" t="s">
        <v>321</v>
      </c>
      <c r="K14" s="23">
        <v>1</v>
      </c>
      <c r="L14" s="23" t="s">
        <v>330</v>
      </c>
      <c r="M14" s="13">
        <v>6000000</v>
      </c>
      <c r="N14" s="16">
        <v>18000000</v>
      </c>
      <c r="O14" s="25">
        <v>0.88880000000000003</v>
      </c>
      <c r="P14" s="9">
        <v>2000000</v>
      </c>
      <c r="Q14" s="26" t="s">
        <v>225</v>
      </c>
    </row>
    <row r="15" spans="1:17" ht="99.95" customHeight="1" x14ac:dyDescent="0.25">
      <c r="A15" s="10">
        <v>14</v>
      </c>
      <c r="B15" s="12" t="s">
        <v>52</v>
      </c>
      <c r="C15" s="12">
        <v>94385083</v>
      </c>
      <c r="D15" s="23" t="s">
        <v>213</v>
      </c>
      <c r="E15" s="23" t="s">
        <v>58</v>
      </c>
      <c r="F15" s="11" t="s">
        <v>116</v>
      </c>
      <c r="G15" s="10" t="s">
        <v>417</v>
      </c>
      <c r="H15" s="16">
        <v>19800000</v>
      </c>
      <c r="I15" s="9">
        <f t="shared" si="1"/>
        <v>3300000</v>
      </c>
      <c r="J15" s="22" t="s">
        <v>321</v>
      </c>
      <c r="K15" s="23">
        <v>1</v>
      </c>
      <c r="L15" s="23" t="s">
        <v>330</v>
      </c>
      <c r="M15" s="13">
        <v>9900000</v>
      </c>
      <c r="N15" s="16">
        <v>29700000</v>
      </c>
      <c r="O15" s="25">
        <v>0.88880000000000003</v>
      </c>
      <c r="P15" s="9">
        <v>3300000</v>
      </c>
      <c r="Q15" s="26" t="s">
        <v>226</v>
      </c>
    </row>
    <row r="16" spans="1:17" ht="99.95" customHeight="1" x14ac:dyDescent="0.25">
      <c r="A16" s="10">
        <v>15</v>
      </c>
      <c r="B16" s="12" t="s">
        <v>55</v>
      </c>
      <c r="C16" s="12">
        <v>1114728587</v>
      </c>
      <c r="D16" s="23" t="s">
        <v>213</v>
      </c>
      <c r="E16" s="23" t="s">
        <v>58</v>
      </c>
      <c r="F16" s="11" t="s">
        <v>117</v>
      </c>
      <c r="G16" s="10" t="s">
        <v>413</v>
      </c>
      <c r="H16" s="16">
        <v>12000000</v>
      </c>
      <c r="I16" s="9">
        <f t="shared" si="1"/>
        <v>2000000</v>
      </c>
      <c r="J16" s="22" t="s">
        <v>315</v>
      </c>
      <c r="K16" s="24">
        <v>0</v>
      </c>
      <c r="L16" s="23" t="s">
        <v>326</v>
      </c>
      <c r="M16" s="13">
        <v>0</v>
      </c>
      <c r="N16" s="13">
        <v>0</v>
      </c>
      <c r="O16" s="27">
        <v>1</v>
      </c>
      <c r="P16" s="9">
        <v>0</v>
      </c>
      <c r="Q16" s="26" t="s">
        <v>227</v>
      </c>
    </row>
    <row r="17" spans="1:17" ht="99.95" customHeight="1" x14ac:dyDescent="0.25">
      <c r="A17" s="10">
        <v>16</v>
      </c>
      <c r="B17" s="12" t="s">
        <v>55</v>
      </c>
      <c r="C17" s="12">
        <v>1114728587</v>
      </c>
      <c r="D17" s="28" t="s">
        <v>323</v>
      </c>
      <c r="E17" s="29" t="s">
        <v>348</v>
      </c>
      <c r="F17" s="11" t="s">
        <v>332</v>
      </c>
      <c r="G17" s="17" t="s">
        <v>324</v>
      </c>
      <c r="H17" s="16">
        <v>12000000</v>
      </c>
      <c r="I17" s="9">
        <f t="shared" si="1"/>
        <v>2000000</v>
      </c>
      <c r="J17" s="22" t="s">
        <v>325</v>
      </c>
      <c r="K17" s="24">
        <v>0</v>
      </c>
      <c r="L17" s="23" t="s">
        <v>326</v>
      </c>
      <c r="M17" s="13">
        <v>0</v>
      </c>
      <c r="N17" s="13">
        <v>0</v>
      </c>
      <c r="O17" s="25">
        <v>0.66659999999999997</v>
      </c>
      <c r="P17" s="9">
        <v>2000000</v>
      </c>
      <c r="Q17" s="26" t="s">
        <v>333</v>
      </c>
    </row>
    <row r="18" spans="1:17" ht="99.95" customHeight="1" x14ac:dyDescent="0.25">
      <c r="A18" s="10">
        <v>17</v>
      </c>
      <c r="B18" s="12" t="s">
        <v>90</v>
      </c>
      <c r="C18" s="12">
        <v>1143869959</v>
      </c>
      <c r="D18" s="23" t="s">
        <v>214</v>
      </c>
      <c r="E18" s="23" t="s">
        <v>212</v>
      </c>
      <c r="F18" s="11" t="s">
        <v>118</v>
      </c>
      <c r="G18" s="10" t="s">
        <v>458</v>
      </c>
      <c r="H18" s="16">
        <v>22800000</v>
      </c>
      <c r="I18" s="9">
        <f t="shared" si="1"/>
        <v>3800000</v>
      </c>
      <c r="J18" s="22" t="s">
        <v>321</v>
      </c>
      <c r="K18" s="23">
        <v>1</v>
      </c>
      <c r="L18" s="23" t="s">
        <v>334</v>
      </c>
      <c r="M18" s="13">
        <v>11400000</v>
      </c>
      <c r="N18" s="9">
        <v>34200000</v>
      </c>
      <c r="O18" s="25">
        <v>0.88880000000000003</v>
      </c>
      <c r="P18" s="9">
        <v>3800000</v>
      </c>
      <c r="Q18" s="26" t="s">
        <v>228</v>
      </c>
    </row>
    <row r="19" spans="1:17" ht="99.95" customHeight="1" x14ac:dyDescent="0.25">
      <c r="A19" s="10">
        <v>18</v>
      </c>
      <c r="B19" s="12" t="s">
        <v>50</v>
      </c>
      <c r="C19" s="12">
        <v>16831070</v>
      </c>
      <c r="D19" s="23" t="s">
        <v>214</v>
      </c>
      <c r="E19" s="23" t="s">
        <v>212</v>
      </c>
      <c r="F19" s="11" t="s">
        <v>119</v>
      </c>
      <c r="G19" s="10" t="s">
        <v>451</v>
      </c>
      <c r="H19" s="16">
        <v>27000000</v>
      </c>
      <c r="I19" s="9">
        <f t="shared" si="1"/>
        <v>4500000</v>
      </c>
      <c r="J19" s="22" t="s">
        <v>321</v>
      </c>
      <c r="K19" s="23">
        <v>1</v>
      </c>
      <c r="L19" s="23" t="s">
        <v>334</v>
      </c>
      <c r="M19" s="13">
        <v>13500000</v>
      </c>
      <c r="N19" s="9">
        <v>40500000</v>
      </c>
      <c r="O19" s="25">
        <v>0.88880000000000003</v>
      </c>
      <c r="P19" s="9">
        <v>4500000</v>
      </c>
      <c r="Q19" s="26" t="s">
        <v>229</v>
      </c>
    </row>
    <row r="20" spans="1:17" ht="99.95" customHeight="1" x14ac:dyDescent="0.25">
      <c r="A20" s="10">
        <v>19</v>
      </c>
      <c r="B20" s="12" t="s">
        <v>48</v>
      </c>
      <c r="C20" s="12">
        <v>1113638168</v>
      </c>
      <c r="D20" s="23" t="s">
        <v>213</v>
      </c>
      <c r="E20" s="23" t="s">
        <v>58</v>
      </c>
      <c r="F20" s="11" t="s">
        <v>120</v>
      </c>
      <c r="G20" s="10" t="s">
        <v>457</v>
      </c>
      <c r="H20" s="16">
        <v>19800000</v>
      </c>
      <c r="I20" s="9">
        <f t="shared" si="1"/>
        <v>3300000</v>
      </c>
      <c r="J20" s="22" t="s">
        <v>321</v>
      </c>
      <c r="K20" s="22">
        <v>1</v>
      </c>
      <c r="L20" s="23" t="s">
        <v>330</v>
      </c>
      <c r="M20" s="13">
        <v>9900000</v>
      </c>
      <c r="N20" s="13">
        <v>29700000</v>
      </c>
      <c r="O20" s="25">
        <v>0.88880000000000003</v>
      </c>
      <c r="P20" s="9">
        <v>3300000</v>
      </c>
      <c r="Q20" s="26" t="s">
        <v>230</v>
      </c>
    </row>
    <row r="21" spans="1:17" ht="99.95" customHeight="1" x14ac:dyDescent="0.25">
      <c r="A21" s="10">
        <v>20</v>
      </c>
      <c r="B21" s="12" t="s">
        <v>95</v>
      </c>
      <c r="C21" s="12">
        <v>1060416564</v>
      </c>
      <c r="D21" s="23" t="s">
        <v>213</v>
      </c>
      <c r="E21" s="23" t="s">
        <v>58</v>
      </c>
      <c r="F21" s="11" t="s">
        <v>121</v>
      </c>
      <c r="G21" s="10" t="s">
        <v>417</v>
      </c>
      <c r="H21" s="16">
        <v>19800000</v>
      </c>
      <c r="I21" s="9">
        <f t="shared" si="1"/>
        <v>3300000</v>
      </c>
      <c r="J21" s="22" t="s">
        <v>321</v>
      </c>
      <c r="K21" s="22">
        <v>1</v>
      </c>
      <c r="L21" s="23" t="s">
        <v>330</v>
      </c>
      <c r="M21" s="13">
        <v>9900000</v>
      </c>
      <c r="N21" s="13">
        <v>29700000</v>
      </c>
      <c r="O21" s="25">
        <v>0.88880000000000003</v>
      </c>
      <c r="P21" s="9">
        <v>3300000</v>
      </c>
      <c r="Q21" s="26" t="s">
        <v>231</v>
      </c>
    </row>
    <row r="22" spans="1:17" ht="99.95" customHeight="1" x14ac:dyDescent="0.25">
      <c r="A22" s="10">
        <v>21</v>
      </c>
      <c r="B22" s="12" t="s">
        <v>20</v>
      </c>
      <c r="C22" s="12">
        <v>1114454848</v>
      </c>
      <c r="D22" s="23" t="s">
        <v>213</v>
      </c>
      <c r="E22" s="23" t="s">
        <v>58</v>
      </c>
      <c r="F22" s="11" t="s">
        <v>122</v>
      </c>
      <c r="G22" s="10" t="s">
        <v>413</v>
      </c>
      <c r="H22" s="16">
        <v>12000000</v>
      </c>
      <c r="I22" s="9">
        <f t="shared" si="1"/>
        <v>2000000</v>
      </c>
      <c r="J22" s="22" t="s">
        <v>321</v>
      </c>
      <c r="K22" s="22">
        <v>1</v>
      </c>
      <c r="L22" s="23" t="s">
        <v>330</v>
      </c>
      <c r="M22" s="13">
        <v>6000000</v>
      </c>
      <c r="N22" s="13">
        <v>18000000</v>
      </c>
      <c r="O22" s="25">
        <v>0.88880000000000003</v>
      </c>
      <c r="P22" s="9">
        <v>2000000</v>
      </c>
      <c r="Q22" s="26" t="s">
        <v>232</v>
      </c>
    </row>
    <row r="23" spans="1:17" ht="99.95" customHeight="1" x14ac:dyDescent="0.25">
      <c r="A23" s="10">
        <v>22</v>
      </c>
      <c r="B23" s="12" t="s">
        <v>101</v>
      </c>
      <c r="C23" s="12">
        <v>1118290166</v>
      </c>
      <c r="D23" s="23" t="s">
        <v>214</v>
      </c>
      <c r="E23" s="23" t="s">
        <v>212</v>
      </c>
      <c r="F23" s="11" t="s">
        <v>123</v>
      </c>
      <c r="G23" s="10" t="s">
        <v>456</v>
      </c>
      <c r="H23" s="16">
        <v>19800000</v>
      </c>
      <c r="I23" s="9">
        <f t="shared" si="1"/>
        <v>3300000</v>
      </c>
      <c r="J23" s="22" t="s">
        <v>321</v>
      </c>
      <c r="K23" s="23">
        <v>1</v>
      </c>
      <c r="L23" s="23" t="s">
        <v>334</v>
      </c>
      <c r="M23" s="13">
        <v>9900000</v>
      </c>
      <c r="N23" s="9">
        <v>29700000</v>
      </c>
      <c r="O23" s="25">
        <v>0.88880000000000003</v>
      </c>
      <c r="P23" s="9">
        <v>3300000</v>
      </c>
      <c r="Q23" s="26" t="s">
        <v>233</v>
      </c>
    </row>
    <row r="24" spans="1:17" ht="99.95" customHeight="1" x14ac:dyDescent="0.25">
      <c r="A24" s="10">
        <v>23</v>
      </c>
      <c r="B24" s="12" t="s">
        <v>31</v>
      </c>
      <c r="C24" s="12">
        <v>1107046535</v>
      </c>
      <c r="D24" s="23" t="s">
        <v>214</v>
      </c>
      <c r="E24" s="23" t="s">
        <v>212</v>
      </c>
      <c r="F24" s="11" t="s">
        <v>124</v>
      </c>
      <c r="G24" s="10" t="s">
        <v>456</v>
      </c>
      <c r="H24" s="16">
        <v>18000000</v>
      </c>
      <c r="I24" s="9">
        <f t="shared" si="1"/>
        <v>3000000</v>
      </c>
      <c r="J24" s="22" t="s">
        <v>321</v>
      </c>
      <c r="K24" s="23">
        <v>1</v>
      </c>
      <c r="L24" s="23" t="s">
        <v>334</v>
      </c>
      <c r="M24" s="13">
        <v>9000000</v>
      </c>
      <c r="N24" s="9">
        <v>27000000</v>
      </c>
      <c r="O24" s="25">
        <v>0.88880000000000003</v>
      </c>
      <c r="P24" s="9">
        <v>3000000</v>
      </c>
      <c r="Q24" s="26" t="s">
        <v>234</v>
      </c>
    </row>
    <row r="25" spans="1:17" ht="99.95" customHeight="1" x14ac:dyDescent="0.25">
      <c r="A25" s="10">
        <v>24</v>
      </c>
      <c r="B25" s="12" t="s">
        <v>23</v>
      </c>
      <c r="C25" s="12">
        <v>1113527986</v>
      </c>
      <c r="D25" s="23" t="s">
        <v>213</v>
      </c>
      <c r="E25" s="23" t="s">
        <v>58</v>
      </c>
      <c r="F25" s="11" t="s">
        <v>125</v>
      </c>
      <c r="G25" s="10" t="s">
        <v>415</v>
      </c>
      <c r="H25" s="16">
        <v>19800000</v>
      </c>
      <c r="I25" s="9">
        <f t="shared" si="1"/>
        <v>3300000</v>
      </c>
      <c r="J25" s="22" t="s">
        <v>321</v>
      </c>
      <c r="K25" s="22">
        <v>1</v>
      </c>
      <c r="L25" s="23" t="s">
        <v>330</v>
      </c>
      <c r="M25" s="13">
        <v>9900000</v>
      </c>
      <c r="N25" s="13">
        <v>29700000</v>
      </c>
      <c r="O25" s="25">
        <v>0.88880000000000003</v>
      </c>
      <c r="P25" s="9">
        <v>3300000</v>
      </c>
      <c r="Q25" s="26" t="s">
        <v>235</v>
      </c>
    </row>
    <row r="26" spans="1:17" ht="99.95" customHeight="1" x14ac:dyDescent="0.25">
      <c r="A26" s="10">
        <v>25</v>
      </c>
      <c r="B26" s="12" t="s">
        <v>75</v>
      </c>
      <c r="C26" s="12">
        <v>1116435124</v>
      </c>
      <c r="D26" s="23" t="s">
        <v>213</v>
      </c>
      <c r="E26" s="23" t="s">
        <v>58</v>
      </c>
      <c r="F26" s="11" t="s">
        <v>126</v>
      </c>
      <c r="G26" s="10" t="s">
        <v>413</v>
      </c>
      <c r="H26" s="16">
        <v>12000000</v>
      </c>
      <c r="I26" s="9">
        <f t="shared" si="1"/>
        <v>2000000</v>
      </c>
      <c r="J26" s="22" t="s">
        <v>321</v>
      </c>
      <c r="K26" s="22">
        <v>1</v>
      </c>
      <c r="L26" s="23" t="s">
        <v>330</v>
      </c>
      <c r="M26" s="13">
        <v>6000000</v>
      </c>
      <c r="N26" s="13">
        <v>18000000</v>
      </c>
      <c r="O26" s="25">
        <v>0.88880000000000003</v>
      </c>
      <c r="P26" s="9">
        <v>2000000</v>
      </c>
      <c r="Q26" s="26" t="s">
        <v>236</v>
      </c>
    </row>
    <row r="27" spans="1:17" ht="99.95" customHeight="1" x14ac:dyDescent="0.25">
      <c r="A27" s="10">
        <v>26</v>
      </c>
      <c r="B27" s="12" t="s">
        <v>99</v>
      </c>
      <c r="C27" s="12">
        <v>10543474</v>
      </c>
      <c r="D27" s="23" t="s">
        <v>213</v>
      </c>
      <c r="E27" s="23" t="s">
        <v>58</v>
      </c>
      <c r="F27" s="11" t="s">
        <v>127</v>
      </c>
      <c r="G27" s="10" t="s">
        <v>455</v>
      </c>
      <c r="H27" s="16">
        <v>27000000</v>
      </c>
      <c r="I27" s="9">
        <f t="shared" si="1"/>
        <v>4500000</v>
      </c>
      <c r="J27" s="22" t="s">
        <v>321</v>
      </c>
      <c r="K27" s="23">
        <v>1</v>
      </c>
      <c r="L27" s="23" t="s">
        <v>330</v>
      </c>
      <c r="M27" s="13">
        <v>13500000</v>
      </c>
      <c r="N27" s="9">
        <v>40500000</v>
      </c>
      <c r="O27" s="25">
        <v>0.88880000000000003</v>
      </c>
      <c r="P27" s="9">
        <v>4500000</v>
      </c>
      <c r="Q27" s="26" t="s">
        <v>237</v>
      </c>
    </row>
    <row r="28" spans="1:17" ht="99.95" customHeight="1" x14ac:dyDescent="0.25">
      <c r="A28" s="10">
        <v>27</v>
      </c>
      <c r="B28" s="12" t="s">
        <v>36</v>
      </c>
      <c r="C28" s="12">
        <v>1114813416</v>
      </c>
      <c r="D28" s="23" t="s">
        <v>213</v>
      </c>
      <c r="E28" s="23" t="s">
        <v>58</v>
      </c>
      <c r="F28" s="11" t="s">
        <v>128</v>
      </c>
      <c r="G28" s="10" t="s">
        <v>413</v>
      </c>
      <c r="H28" s="16">
        <v>12000000</v>
      </c>
      <c r="I28" s="9">
        <f t="shared" si="1"/>
        <v>2000000</v>
      </c>
      <c r="J28" s="22" t="s">
        <v>321</v>
      </c>
      <c r="K28" s="22">
        <v>1</v>
      </c>
      <c r="L28" s="23" t="s">
        <v>330</v>
      </c>
      <c r="M28" s="13">
        <v>6000000</v>
      </c>
      <c r="N28" s="13">
        <v>18000000</v>
      </c>
      <c r="O28" s="25">
        <v>0.88880000000000003</v>
      </c>
      <c r="P28" s="9">
        <v>2000000</v>
      </c>
      <c r="Q28" s="26" t="s">
        <v>238</v>
      </c>
    </row>
    <row r="29" spans="1:17" ht="99.95" customHeight="1" x14ac:dyDescent="0.25">
      <c r="A29" s="10">
        <v>28</v>
      </c>
      <c r="B29" s="12" t="s">
        <v>91</v>
      </c>
      <c r="C29" s="12">
        <v>66911573</v>
      </c>
      <c r="D29" s="23" t="s">
        <v>213</v>
      </c>
      <c r="E29" s="23" t="s">
        <v>58</v>
      </c>
      <c r="F29" s="11" t="s">
        <v>129</v>
      </c>
      <c r="G29" s="10" t="s">
        <v>430</v>
      </c>
      <c r="H29" s="16">
        <v>19800000</v>
      </c>
      <c r="I29" s="9">
        <f t="shared" si="1"/>
        <v>3300000</v>
      </c>
      <c r="J29" s="22" t="s">
        <v>321</v>
      </c>
      <c r="K29" s="22">
        <v>1</v>
      </c>
      <c r="L29" s="23" t="s">
        <v>330</v>
      </c>
      <c r="M29" s="13">
        <v>9900000</v>
      </c>
      <c r="N29" s="13">
        <v>29700000</v>
      </c>
      <c r="O29" s="25">
        <v>0.88880000000000003</v>
      </c>
      <c r="P29" s="9">
        <v>3300000</v>
      </c>
      <c r="Q29" s="26" t="s">
        <v>239</v>
      </c>
    </row>
    <row r="30" spans="1:17" ht="99.95" customHeight="1" x14ac:dyDescent="0.25">
      <c r="A30" s="10">
        <v>29</v>
      </c>
      <c r="B30" s="12" t="s">
        <v>49</v>
      </c>
      <c r="C30" s="12">
        <v>16774897</v>
      </c>
      <c r="D30" s="23" t="s">
        <v>213</v>
      </c>
      <c r="E30" s="23" t="s">
        <v>58</v>
      </c>
      <c r="F30" s="11" t="s">
        <v>130</v>
      </c>
      <c r="G30" s="10" t="s">
        <v>443</v>
      </c>
      <c r="H30" s="16">
        <v>19800000</v>
      </c>
      <c r="I30" s="9">
        <f t="shared" si="1"/>
        <v>3300000</v>
      </c>
      <c r="J30" s="22" t="s">
        <v>315</v>
      </c>
      <c r="K30" s="23">
        <v>0</v>
      </c>
      <c r="L30" s="23" t="s">
        <v>326</v>
      </c>
      <c r="M30" s="23">
        <v>0</v>
      </c>
      <c r="N30" s="13">
        <v>19800000</v>
      </c>
      <c r="O30" s="31">
        <v>1</v>
      </c>
      <c r="P30" s="9">
        <v>0</v>
      </c>
      <c r="Q30" s="26" t="s">
        <v>240</v>
      </c>
    </row>
    <row r="31" spans="1:17" ht="99.95" customHeight="1" x14ac:dyDescent="0.25">
      <c r="A31" s="10">
        <v>30</v>
      </c>
      <c r="B31" s="12" t="s">
        <v>49</v>
      </c>
      <c r="C31" s="12">
        <v>16774897</v>
      </c>
      <c r="D31" s="23" t="s">
        <v>323</v>
      </c>
      <c r="E31" s="29" t="s">
        <v>348</v>
      </c>
      <c r="F31" s="11" t="s">
        <v>351</v>
      </c>
      <c r="G31" s="17" t="s">
        <v>349</v>
      </c>
      <c r="H31" s="16">
        <v>9900000</v>
      </c>
      <c r="I31" s="9">
        <v>3300000</v>
      </c>
      <c r="J31" s="22" t="s">
        <v>325</v>
      </c>
      <c r="K31" s="23">
        <v>0</v>
      </c>
      <c r="L31" s="23" t="s">
        <v>326</v>
      </c>
      <c r="M31" s="23">
        <v>0</v>
      </c>
      <c r="N31" s="23">
        <v>9900000</v>
      </c>
      <c r="O31" s="32">
        <v>0.66659999999999997</v>
      </c>
      <c r="P31" s="9">
        <v>3300000</v>
      </c>
      <c r="Q31" s="26" t="s">
        <v>350</v>
      </c>
    </row>
    <row r="32" spans="1:17" ht="99.95" customHeight="1" x14ac:dyDescent="0.25">
      <c r="A32" s="10">
        <v>31</v>
      </c>
      <c r="B32" s="12" t="s">
        <v>68</v>
      </c>
      <c r="C32" s="12">
        <v>1144037319</v>
      </c>
      <c r="D32" s="23" t="s">
        <v>213</v>
      </c>
      <c r="E32" s="23" t="s">
        <v>58</v>
      </c>
      <c r="F32" s="11" t="s">
        <v>131</v>
      </c>
      <c r="G32" s="10" t="s">
        <v>448</v>
      </c>
      <c r="H32" s="16">
        <v>22800000</v>
      </c>
      <c r="I32" s="9">
        <f t="shared" ref="I32:I50" si="2">H32/6</f>
        <v>3800000</v>
      </c>
      <c r="J32" s="22" t="s">
        <v>321</v>
      </c>
      <c r="K32" s="23">
        <v>1</v>
      </c>
      <c r="L32" s="23" t="s">
        <v>330</v>
      </c>
      <c r="M32" s="13">
        <v>11400000</v>
      </c>
      <c r="N32" s="13">
        <v>34200000</v>
      </c>
      <c r="O32" s="25">
        <v>0.88880000000000003</v>
      </c>
      <c r="P32" s="9">
        <v>3800000</v>
      </c>
      <c r="Q32" s="26" t="s">
        <v>241</v>
      </c>
    </row>
    <row r="33" spans="1:17" ht="99.95" customHeight="1" x14ac:dyDescent="0.25">
      <c r="A33" s="10">
        <v>32</v>
      </c>
      <c r="B33" s="12" t="s">
        <v>22</v>
      </c>
      <c r="C33" s="12">
        <v>4832873</v>
      </c>
      <c r="D33" s="23" t="s">
        <v>213</v>
      </c>
      <c r="E33" s="23" t="s">
        <v>58</v>
      </c>
      <c r="F33" s="11" t="s">
        <v>132</v>
      </c>
      <c r="G33" s="10" t="s">
        <v>448</v>
      </c>
      <c r="H33" s="16">
        <v>19800000</v>
      </c>
      <c r="I33" s="9">
        <f t="shared" si="2"/>
        <v>3300000</v>
      </c>
      <c r="J33" s="22" t="s">
        <v>321</v>
      </c>
      <c r="K33" s="22">
        <v>1</v>
      </c>
      <c r="L33" s="23" t="s">
        <v>330</v>
      </c>
      <c r="M33" s="13">
        <v>9900000</v>
      </c>
      <c r="N33" s="13">
        <v>29700000</v>
      </c>
      <c r="O33" s="25">
        <v>0.88880000000000003</v>
      </c>
      <c r="P33" s="9">
        <v>3300000</v>
      </c>
      <c r="Q33" s="26" t="s">
        <v>242</v>
      </c>
    </row>
    <row r="34" spans="1:17" ht="99.95" customHeight="1" x14ac:dyDescent="0.25">
      <c r="A34" s="10">
        <v>33</v>
      </c>
      <c r="B34" s="12" t="s">
        <v>37</v>
      </c>
      <c r="C34" s="12">
        <v>1113514627</v>
      </c>
      <c r="D34" s="23" t="s">
        <v>213</v>
      </c>
      <c r="E34" s="23" t="s">
        <v>58</v>
      </c>
      <c r="F34" s="11" t="s">
        <v>133</v>
      </c>
      <c r="G34" s="10" t="s">
        <v>431</v>
      </c>
      <c r="H34" s="16">
        <v>19800000</v>
      </c>
      <c r="I34" s="9">
        <f t="shared" si="2"/>
        <v>3300000</v>
      </c>
      <c r="J34" s="22" t="s">
        <v>321</v>
      </c>
      <c r="K34" s="22">
        <v>1</v>
      </c>
      <c r="L34" s="23" t="s">
        <v>330</v>
      </c>
      <c r="M34" s="13">
        <v>9900000</v>
      </c>
      <c r="N34" s="13">
        <v>29700000</v>
      </c>
      <c r="O34" s="25">
        <v>0.88880000000000003</v>
      </c>
      <c r="P34" s="9">
        <v>3300000</v>
      </c>
      <c r="Q34" s="26" t="s">
        <v>243</v>
      </c>
    </row>
    <row r="35" spans="1:17" ht="99.95" customHeight="1" x14ac:dyDescent="0.25">
      <c r="A35" s="10">
        <v>34</v>
      </c>
      <c r="B35" s="12" t="s">
        <v>15</v>
      </c>
      <c r="C35" s="12">
        <v>1114816928</v>
      </c>
      <c r="D35" s="23" t="s">
        <v>214</v>
      </c>
      <c r="E35" s="23" t="s">
        <v>212</v>
      </c>
      <c r="F35" s="11" t="s">
        <v>134</v>
      </c>
      <c r="G35" s="10" t="s">
        <v>454</v>
      </c>
      <c r="H35" s="16">
        <v>27000000</v>
      </c>
      <c r="I35" s="9">
        <f t="shared" si="2"/>
        <v>4500000</v>
      </c>
      <c r="J35" s="22" t="s">
        <v>321</v>
      </c>
      <c r="K35" s="23">
        <v>1</v>
      </c>
      <c r="L35" s="23" t="s">
        <v>334</v>
      </c>
      <c r="M35" s="13">
        <v>13500000</v>
      </c>
      <c r="N35" s="9">
        <v>40500000</v>
      </c>
      <c r="O35" s="25">
        <v>0.88880000000000003</v>
      </c>
      <c r="P35" s="9">
        <v>4500000</v>
      </c>
      <c r="Q35" s="26" t="s">
        <v>244</v>
      </c>
    </row>
    <row r="36" spans="1:17" ht="99.95" customHeight="1" x14ac:dyDescent="0.25">
      <c r="A36" s="10">
        <v>35</v>
      </c>
      <c r="B36" s="12" t="s">
        <v>104</v>
      </c>
      <c r="C36" s="12">
        <v>94393026</v>
      </c>
      <c r="D36" s="23" t="s">
        <v>213</v>
      </c>
      <c r="E36" s="23" t="s">
        <v>58</v>
      </c>
      <c r="F36" s="11" t="s">
        <v>135</v>
      </c>
      <c r="G36" s="10" t="s">
        <v>445</v>
      </c>
      <c r="H36" s="16">
        <v>18000000</v>
      </c>
      <c r="I36" s="9">
        <f t="shared" si="2"/>
        <v>3000000</v>
      </c>
      <c r="J36" s="22" t="s">
        <v>321</v>
      </c>
      <c r="K36" s="23">
        <v>1</v>
      </c>
      <c r="L36" s="23" t="s">
        <v>330</v>
      </c>
      <c r="M36" s="13">
        <v>9000000</v>
      </c>
      <c r="N36" s="13">
        <v>27000000</v>
      </c>
      <c r="O36" s="25">
        <v>0.88880000000000003</v>
      </c>
      <c r="P36" s="9">
        <v>3000000</v>
      </c>
      <c r="Q36" s="26" t="s">
        <v>245</v>
      </c>
    </row>
    <row r="37" spans="1:17" ht="99.95" customHeight="1" x14ac:dyDescent="0.25">
      <c r="A37" s="10">
        <v>36</v>
      </c>
      <c r="B37" s="12" t="s">
        <v>38</v>
      </c>
      <c r="C37" s="12">
        <v>67005114</v>
      </c>
      <c r="D37" s="23" t="s">
        <v>213</v>
      </c>
      <c r="E37" s="23" t="s">
        <v>58</v>
      </c>
      <c r="F37" s="11" t="s">
        <v>136</v>
      </c>
      <c r="G37" s="10" t="s">
        <v>453</v>
      </c>
      <c r="H37" s="16">
        <v>33000000</v>
      </c>
      <c r="I37" s="9">
        <f t="shared" si="2"/>
        <v>5500000</v>
      </c>
      <c r="J37" s="22" t="s">
        <v>321</v>
      </c>
      <c r="K37" s="23">
        <v>1</v>
      </c>
      <c r="L37" s="23" t="s">
        <v>330</v>
      </c>
      <c r="M37" s="13">
        <v>16500000</v>
      </c>
      <c r="N37" s="9">
        <v>49500000</v>
      </c>
      <c r="O37" s="25">
        <v>0.88880000000000003</v>
      </c>
      <c r="P37" s="9">
        <v>5500000</v>
      </c>
      <c r="Q37" s="26" t="s">
        <v>246</v>
      </c>
    </row>
    <row r="38" spans="1:17" ht="99.95" customHeight="1" x14ac:dyDescent="0.25">
      <c r="A38" s="10">
        <v>37</v>
      </c>
      <c r="B38" s="12" t="s">
        <v>61</v>
      </c>
      <c r="C38" s="12">
        <v>31468987</v>
      </c>
      <c r="D38" s="23" t="s">
        <v>213</v>
      </c>
      <c r="E38" s="23" t="s">
        <v>58</v>
      </c>
      <c r="F38" s="11" t="s">
        <v>137</v>
      </c>
      <c r="G38" s="10" t="s">
        <v>420</v>
      </c>
      <c r="H38" s="16">
        <v>33000000</v>
      </c>
      <c r="I38" s="9">
        <f t="shared" si="2"/>
        <v>5500000</v>
      </c>
      <c r="J38" s="22" t="s">
        <v>321</v>
      </c>
      <c r="K38" s="23">
        <v>1</v>
      </c>
      <c r="L38" s="23" t="s">
        <v>330</v>
      </c>
      <c r="M38" s="13">
        <v>16500000</v>
      </c>
      <c r="N38" s="9">
        <v>49500000</v>
      </c>
      <c r="O38" s="25">
        <v>0.88880000000000003</v>
      </c>
      <c r="P38" s="9">
        <v>5500000</v>
      </c>
      <c r="Q38" s="26" t="s">
        <v>247</v>
      </c>
    </row>
    <row r="39" spans="1:17" ht="99.95" customHeight="1" x14ac:dyDescent="0.25">
      <c r="A39" s="10">
        <v>38</v>
      </c>
      <c r="B39" s="12" t="s">
        <v>67</v>
      </c>
      <c r="C39" s="12">
        <v>31427720</v>
      </c>
      <c r="D39" s="23" t="s">
        <v>213</v>
      </c>
      <c r="E39" s="23" t="s">
        <v>58</v>
      </c>
      <c r="F39" s="11" t="s">
        <v>138</v>
      </c>
      <c r="G39" s="10" t="s">
        <v>452</v>
      </c>
      <c r="H39" s="16">
        <v>19800000</v>
      </c>
      <c r="I39" s="9">
        <f t="shared" si="2"/>
        <v>3300000</v>
      </c>
      <c r="J39" s="22" t="s">
        <v>321</v>
      </c>
      <c r="K39" s="22">
        <v>1</v>
      </c>
      <c r="L39" s="23" t="s">
        <v>330</v>
      </c>
      <c r="M39" s="13">
        <v>9900000</v>
      </c>
      <c r="N39" s="13">
        <v>29700000</v>
      </c>
      <c r="O39" s="25">
        <v>0.88880000000000003</v>
      </c>
      <c r="P39" s="9">
        <v>3300000</v>
      </c>
      <c r="Q39" s="26" t="s">
        <v>248</v>
      </c>
    </row>
    <row r="40" spans="1:17" ht="99.95" customHeight="1" x14ac:dyDescent="0.25">
      <c r="A40" s="10">
        <v>39</v>
      </c>
      <c r="B40" s="12" t="s">
        <v>71</v>
      </c>
      <c r="C40" s="12">
        <v>98431022</v>
      </c>
      <c r="D40" s="23" t="s">
        <v>213</v>
      </c>
      <c r="E40" s="23" t="s">
        <v>58</v>
      </c>
      <c r="F40" s="11" t="s">
        <v>139</v>
      </c>
      <c r="G40" s="10" t="s">
        <v>417</v>
      </c>
      <c r="H40" s="16">
        <v>18000000</v>
      </c>
      <c r="I40" s="9">
        <f t="shared" si="2"/>
        <v>3000000</v>
      </c>
      <c r="J40" s="22" t="s">
        <v>321</v>
      </c>
      <c r="K40" s="23">
        <v>1</v>
      </c>
      <c r="L40" s="23" t="s">
        <v>330</v>
      </c>
      <c r="M40" s="13">
        <v>9000000</v>
      </c>
      <c r="N40" s="13">
        <v>27000000</v>
      </c>
      <c r="O40" s="25">
        <v>0.88880000000000003</v>
      </c>
      <c r="P40" s="9">
        <v>3000000</v>
      </c>
      <c r="Q40" s="26" t="s">
        <v>249</v>
      </c>
    </row>
    <row r="41" spans="1:17" ht="99.95" customHeight="1" x14ac:dyDescent="0.25">
      <c r="A41" s="10">
        <v>40</v>
      </c>
      <c r="B41" s="12" t="s">
        <v>13</v>
      </c>
      <c r="C41" s="12">
        <v>6197014</v>
      </c>
      <c r="D41" s="23" t="s">
        <v>214</v>
      </c>
      <c r="E41" s="23" t="s">
        <v>212</v>
      </c>
      <c r="F41" s="11" t="s">
        <v>140</v>
      </c>
      <c r="G41" s="10" t="s">
        <v>451</v>
      </c>
      <c r="H41" s="16">
        <v>27000000</v>
      </c>
      <c r="I41" s="9">
        <f t="shared" si="2"/>
        <v>4500000</v>
      </c>
      <c r="J41" s="22" t="s">
        <v>321</v>
      </c>
      <c r="K41" s="23">
        <v>1</v>
      </c>
      <c r="L41" s="23" t="s">
        <v>334</v>
      </c>
      <c r="M41" s="13">
        <v>13500000</v>
      </c>
      <c r="N41" s="9">
        <v>40500000</v>
      </c>
      <c r="O41" s="25">
        <v>0.88880000000000003</v>
      </c>
      <c r="P41" s="9">
        <v>4500000</v>
      </c>
      <c r="Q41" s="26" t="s">
        <v>250</v>
      </c>
    </row>
    <row r="42" spans="1:17" ht="99.95" customHeight="1" x14ac:dyDescent="0.25">
      <c r="A42" s="10">
        <v>41</v>
      </c>
      <c r="B42" s="12" t="s">
        <v>98</v>
      </c>
      <c r="C42" s="12">
        <v>94432879</v>
      </c>
      <c r="D42" s="23" t="s">
        <v>213</v>
      </c>
      <c r="E42" s="23" t="s">
        <v>58</v>
      </c>
      <c r="F42" s="11" t="s">
        <v>141</v>
      </c>
      <c r="G42" s="10" t="s">
        <v>443</v>
      </c>
      <c r="H42" s="16">
        <v>27000000</v>
      </c>
      <c r="I42" s="9">
        <f t="shared" si="2"/>
        <v>4500000</v>
      </c>
      <c r="J42" s="22" t="s">
        <v>321</v>
      </c>
      <c r="K42" s="23">
        <v>1</v>
      </c>
      <c r="L42" s="23" t="s">
        <v>330</v>
      </c>
      <c r="M42" s="13">
        <v>13500000</v>
      </c>
      <c r="N42" s="9">
        <v>40500000</v>
      </c>
      <c r="O42" s="25">
        <v>0.88880000000000003</v>
      </c>
      <c r="P42" s="9">
        <v>4500000</v>
      </c>
      <c r="Q42" s="26" t="s">
        <v>251</v>
      </c>
    </row>
    <row r="43" spans="1:17" ht="99.95" customHeight="1" x14ac:dyDescent="0.25">
      <c r="A43" s="10">
        <v>42</v>
      </c>
      <c r="B43" s="12" t="s">
        <v>66</v>
      </c>
      <c r="C43" s="12">
        <v>31979340</v>
      </c>
      <c r="D43" s="23" t="s">
        <v>213</v>
      </c>
      <c r="E43" s="23" t="s">
        <v>58</v>
      </c>
      <c r="F43" s="11" t="s">
        <v>142</v>
      </c>
      <c r="G43" s="10" t="s">
        <v>450</v>
      </c>
      <c r="H43" s="16">
        <v>19800000</v>
      </c>
      <c r="I43" s="9">
        <f t="shared" si="2"/>
        <v>3300000</v>
      </c>
      <c r="J43" s="22" t="s">
        <v>321</v>
      </c>
      <c r="K43" s="22">
        <v>1</v>
      </c>
      <c r="L43" s="23" t="s">
        <v>330</v>
      </c>
      <c r="M43" s="13">
        <v>9900000</v>
      </c>
      <c r="N43" s="13">
        <v>29700000</v>
      </c>
      <c r="O43" s="25">
        <v>0.88880000000000003</v>
      </c>
      <c r="P43" s="9">
        <v>3300000</v>
      </c>
      <c r="Q43" s="26" t="s">
        <v>252</v>
      </c>
    </row>
    <row r="44" spans="1:17" ht="99.95" customHeight="1" x14ac:dyDescent="0.25">
      <c r="A44" s="10">
        <v>43</v>
      </c>
      <c r="B44" s="12" t="s">
        <v>92</v>
      </c>
      <c r="C44" s="12">
        <v>6559447</v>
      </c>
      <c r="D44" s="23" t="s">
        <v>213</v>
      </c>
      <c r="E44" s="23" t="s">
        <v>58</v>
      </c>
      <c r="F44" s="11" t="s">
        <v>143</v>
      </c>
      <c r="G44" s="10" t="s">
        <v>449</v>
      </c>
      <c r="H44" s="16">
        <v>19800000</v>
      </c>
      <c r="I44" s="9">
        <f t="shared" si="2"/>
        <v>3300000</v>
      </c>
      <c r="J44" s="22" t="s">
        <v>321</v>
      </c>
      <c r="K44" s="22">
        <v>1</v>
      </c>
      <c r="L44" s="23" t="s">
        <v>330</v>
      </c>
      <c r="M44" s="13">
        <v>9900000</v>
      </c>
      <c r="N44" s="13">
        <v>29700000</v>
      </c>
      <c r="O44" s="25">
        <v>0.88880000000000003</v>
      </c>
      <c r="P44" s="9">
        <v>3300000</v>
      </c>
      <c r="Q44" s="26" t="s">
        <v>253</v>
      </c>
    </row>
    <row r="45" spans="1:17" ht="99.95" customHeight="1" x14ac:dyDescent="0.25">
      <c r="A45" s="10">
        <v>44</v>
      </c>
      <c r="B45" s="12" t="s">
        <v>96</v>
      </c>
      <c r="C45" s="12">
        <v>1116445533</v>
      </c>
      <c r="D45" s="23" t="s">
        <v>213</v>
      </c>
      <c r="E45" s="23" t="s">
        <v>58</v>
      </c>
      <c r="F45" s="11" t="s">
        <v>144</v>
      </c>
      <c r="G45" s="10" t="s">
        <v>422</v>
      </c>
      <c r="H45" s="16">
        <v>18000000</v>
      </c>
      <c r="I45" s="9">
        <f t="shared" si="2"/>
        <v>3000000</v>
      </c>
      <c r="J45" s="22" t="s">
        <v>321</v>
      </c>
      <c r="K45" s="23">
        <v>1</v>
      </c>
      <c r="L45" s="23" t="s">
        <v>330</v>
      </c>
      <c r="M45" s="13">
        <v>9000000</v>
      </c>
      <c r="N45" s="13">
        <v>27000000</v>
      </c>
      <c r="O45" s="25">
        <v>0.88880000000000003</v>
      </c>
      <c r="P45" s="9">
        <v>3000000</v>
      </c>
      <c r="Q45" s="26" t="s">
        <v>254</v>
      </c>
    </row>
    <row r="46" spans="1:17" ht="99.95" customHeight="1" x14ac:dyDescent="0.25">
      <c r="A46" s="10">
        <v>45</v>
      </c>
      <c r="B46" s="12" t="s">
        <v>39</v>
      </c>
      <c r="C46" s="12">
        <v>16756280</v>
      </c>
      <c r="D46" s="23" t="s">
        <v>213</v>
      </c>
      <c r="E46" s="23" t="s">
        <v>58</v>
      </c>
      <c r="F46" s="11" t="s">
        <v>145</v>
      </c>
      <c r="G46" s="10" t="s">
        <v>448</v>
      </c>
      <c r="H46" s="16">
        <v>27000000</v>
      </c>
      <c r="I46" s="9">
        <f t="shared" si="2"/>
        <v>4500000</v>
      </c>
      <c r="J46" s="22" t="s">
        <v>321</v>
      </c>
      <c r="K46" s="23">
        <v>1</v>
      </c>
      <c r="L46" s="23" t="s">
        <v>330</v>
      </c>
      <c r="M46" s="13">
        <v>13500000</v>
      </c>
      <c r="N46" s="9">
        <v>40500000</v>
      </c>
      <c r="O46" s="25">
        <v>0.88880000000000003</v>
      </c>
      <c r="P46" s="9">
        <v>4500000</v>
      </c>
      <c r="Q46" s="26" t="s">
        <v>255</v>
      </c>
    </row>
    <row r="47" spans="1:17" ht="99.95" customHeight="1" x14ac:dyDescent="0.25">
      <c r="A47" s="10">
        <v>46</v>
      </c>
      <c r="B47" s="12" t="s">
        <v>70</v>
      </c>
      <c r="C47" s="12">
        <v>16929807</v>
      </c>
      <c r="D47" s="23" t="s">
        <v>213</v>
      </c>
      <c r="E47" s="23" t="s">
        <v>58</v>
      </c>
      <c r="F47" s="11" t="s">
        <v>146</v>
      </c>
      <c r="G47" s="10" t="s">
        <v>413</v>
      </c>
      <c r="H47" s="16">
        <v>10800000</v>
      </c>
      <c r="I47" s="9">
        <f t="shared" si="2"/>
        <v>1800000</v>
      </c>
      <c r="J47" s="22" t="s">
        <v>321</v>
      </c>
      <c r="K47" s="23">
        <v>1</v>
      </c>
      <c r="L47" s="23" t="s">
        <v>330</v>
      </c>
      <c r="M47" s="13">
        <v>5400000</v>
      </c>
      <c r="N47" s="9">
        <v>16200000</v>
      </c>
      <c r="O47" s="25">
        <v>0.88880000000000003</v>
      </c>
      <c r="P47" s="9">
        <v>1800000</v>
      </c>
      <c r="Q47" s="26" t="s">
        <v>256</v>
      </c>
    </row>
    <row r="48" spans="1:17" ht="99.95" customHeight="1" x14ac:dyDescent="0.25">
      <c r="A48" s="10">
        <v>47</v>
      </c>
      <c r="B48" s="12" t="s">
        <v>19</v>
      </c>
      <c r="C48" s="12">
        <v>1114816949</v>
      </c>
      <c r="D48" s="23" t="s">
        <v>213</v>
      </c>
      <c r="E48" s="23" t="s">
        <v>58</v>
      </c>
      <c r="F48" s="11" t="s">
        <v>147</v>
      </c>
      <c r="G48" s="10" t="s">
        <v>429</v>
      </c>
      <c r="H48" s="16">
        <v>19800000</v>
      </c>
      <c r="I48" s="9">
        <f t="shared" si="2"/>
        <v>3300000</v>
      </c>
      <c r="J48" s="22" t="s">
        <v>321</v>
      </c>
      <c r="K48" s="22">
        <v>1</v>
      </c>
      <c r="L48" s="23" t="s">
        <v>330</v>
      </c>
      <c r="M48" s="13">
        <v>9900000</v>
      </c>
      <c r="N48" s="13">
        <v>29700000</v>
      </c>
      <c r="O48" s="25">
        <v>0.88880000000000003</v>
      </c>
      <c r="P48" s="9">
        <v>3300000</v>
      </c>
      <c r="Q48" s="26" t="s">
        <v>257</v>
      </c>
    </row>
    <row r="49" spans="1:17" ht="99.95" customHeight="1" x14ac:dyDescent="0.25">
      <c r="A49" s="10">
        <v>48</v>
      </c>
      <c r="B49" s="12" t="s">
        <v>80</v>
      </c>
      <c r="C49" s="12">
        <v>1130662594</v>
      </c>
      <c r="D49" s="23" t="s">
        <v>213</v>
      </c>
      <c r="E49" s="23" t="s">
        <v>58</v>
      </c>
      <c r="F49" s="11" t="s">
        <v>148</v>
      </c>
      <c r="G49" s="10" t="s">
        <v>413</v>
      </c>
      <c r="H49" s="16">
        <v>12000000</v>
      </c>
      <c r="I49" s="9">
        <f t="shared" si="2"/>
        <v>2000000</v>
      </c>
      <c r="J49" s="22" t="s">
        <v>321</v>
      </c>
      <c r="K49" s="22">
        <v>1</v>
      </c>
      <c r="L49" s="23" t="s">
        <v>330</v>
      </c>
      <c r="M49" s="13">
        <v>6000000</v>
      </c>
      <c r="N49" s="13">
        <v>18000000</v>
      </c>
      <c r="O49" s="25">
        <v>0.88880000000000003</v>
      </c>
      <c r="P49" s="9">
        <v>2000000</v>
      </c>
      <c r="Q49" s="26" t="s">
        <v>258</v>
      </c>
    </row>
    <row r="50" spans="1:17" ht="99.95" customHeight="1" x14ac:dyDescent="0.25">
      <c r="A50" s="10">
        <v>49</v>
      </c>
      <c r="B50" s="12" t="s">
        <v>65</v>
      </c>
      <c r="C50" s="12">
        <v>1116156935</v>
      </c>
      <c r="D50" s="23" t="s">
        <v>213</v>
      </c>
      <c r="E50" s="23" t="s">
        <v>58</v>
      </c>
      <c r="F50" s="11" t="s">
        <v>149</v>
      </c>
      <c r="G50" s="10" t="s">
        <v>417</v>
      </c>
      <c r="H50" s="16">
        <v>19800000</v>
      </c>
      <c r="I50" s="9">
        <f t="shared" si="2"/>
        <v>3300000</v>
      </c>
      <c r="J50" s="22" t="s">
        <v>321</v>
      </c>
      <c r="K50" s="22">
        <v>1</v>
      </c>
      <c r="L50" s="23" t="s">
        <v>330</v>
      </c>
      <c r="M50" s="13">
        <v>9900000</v>
      </c>
      <c r="N50" s="13">
        <v>29700000</v>
      </c>
      <c r="O50" s="25">
        <v>0.88880000000000003</v>
      </c>
      <c r="P50" s="9">
        <v>3300000</v>
      </c>
      <c r="Q50" s="26" t="s">
        <v>259</v>
      </c>
    </row>
    <row r="51" spans="1:17" ht="99.95" customHeight="1" x14ac:dyDescent="0.25">
      <c r="A51" s="10">
        <v>50</v>
      </c>
      <c r="B51" s="12" t="s">
        <v>206</v>
      </c>
      <c r="C51" s="12">
        <v>16987921</v>
      </c>
      <c r="D51" s="23" t="s">
        <v>213</v>
      </c>
      <c r="E51" s="23" t="s">
        <v>58</v>
      </c>
      <c r="F51" s="11" t="s">
        <v>150</v>
      </c>
      <c r="G51" s="10" t="s">
        <v>411</v>
      </c>
      <c r="H51" s="16">
        <v>13200000</v>
      </c>
      <c r="I51" s="9">
        <f>H51/4</f>
        <v>3300000</v>
      </c>
      <c r="J51" s="22" t="s">
        <v>315</v>
      </c>
      <c r="K51" s="23">
        <v>1</v>
      </c>
      <c r="L51" s="23" t="s">
        <v>213</v>
      </c>
      <c r="M51" s="13">
        <v>6600000</v>
      </c>
      <c r="N51" s="13">
        <v>19800000</v>
      </c>
      <c r="O51" s="31">
        <v>1</v>
      </c>
      <c r="P51" s="23">
        <v>0</v>
      </c>
      <c r="Q51" s="33" t="s">
        <v>260</v>
      </c>
    </row>
    <row r="52" spans="1:17" ht="99.95" customHeight="1" x14ac:dyDescent="0.25">
      <c r="A52" s="10">
        <v>51</v>
      </c>
      <c r="B52" s="12" t="s">
        <v>206</v>
      </c>
      <c r="C52" s="12">
        <v>16987921</v>
      </c>
      <c r="D52" s="23" t="s">
        <v>330</v>
      </c>
      <c r="E52" s="23" t="s">
        <v>58</v>
      </c>
      <c r="F52" s="11" t="s">
        <v>352</v>
      </c>
      <c r="G52" s="10" t="s">
        <v>411</v>
      </c>
      <c r="H52" s="16">
        <v>9900000</v>
      </c>
      <c r="I52" s="9">
        <v>3300000</v>
      </c>
      <c r="J52" s="22" t="s">
        <v>325</v>
      </c>
      <c r="K52" s="23">
        <v>0</v>
      </c>
      <c r="L52" s="23" t="s">
        <v>326</v>
      </c>
      <c r="M52" s="23">
        <v>0</v>
      </c>
      <c r="N52" s="13">
        <v>9900000</v>
      </c>
      <c r="O52" s="25">
        <v>0.66659999999999997</v>
      </c>
      <c r="P52" s="9">
        <v>3300000</v>
      </c>
      <c r="Q52" s="26" t="s">
        <v>353</v>
      </c>
    </row>
    <row r="53" spans="1:17" ht="99.95" customHeight="1" x14ac:dyDescent="0.25">
      <c r="A53" s="10">
        <v>52</v>
      </c>
      <c r="B53" s="12" t="s">
        <v>93</v>
      </c>
      <c r="C53" s="12">
        <v>19160518</v>
      </c>
      <c r="D53" s="23" t="s">
        <v>213</v>
      </c>
      <c r="E53" s="23" t="s">
        <v>58</v>
      </c>
      <c r="F53" s="11" t="s">
        <v>151</v>
      </c>
      <c r="G53" s="10" t="s">
        <v>447</v>
      </c>
      <c r="H53" s="16">
        <v>19800000</v>
      </c>
      <c r="I53" s="9">
        <f t="shared" ref="I53:I70" si="3">H53/6</f>
        <v>3300000</v>
      </c>
      <c r="J53" s="22" t="s">
        <v>321</v>
      </c>
      <c r="K53" s="22">
        <v>1</v>
      </c>
      <c r="L53" s="23" t="s">
        <v>330</v>
      </c>
      <c r="M53" s="13">
        <v>9900000</v>
      </c>
      <c r="N53" s="13">
        <v>29700000</v>
      </c>
      <c r="O53" s="25">
        <v>0.88880000000000003</v>
      </c>
      <c r="P53" s="9">
        <v>3300000</v>
      </c>
      <c r="Q53" s="26" t="s">
        <v>261</v>
      </c>
    </row>
    <row r="54" spans="1:17" ht="99.95" customHeight="1" x14ac:dyDescent="0.25">
      <c r="A54" s="10">
        <v>53</v>
      </c>
      <c r="B54" s="12" t="s">
        <v>64</v>
      </c>
      <c r="C54" s="12">
        <v>6477908</v>
      </c>
      <c r="D54" s="23" t="s">
        <v>213</v>
      </c>
      <c r="E54" s="23" t="s">
        <v>58</v>
      </c>
      <c r="F54" s="11" t="s">
        <v>152</v>
      </c>
      <c r="G54" s="10" t="s">
        <v>413</v>
      </c>
      <c r="H54" s="16">
        <v>10800000</v>
      </c>
      <c r="I54" s="9">
        <f t="shared" si="3"/>
        <v>1800000</v>
      </c>
      <c r="J54" s="22" t="s">
        <v>321</v>
      </c>
      <c r="K54" s="23">
        <v>1</v>
      </c>
      <c r="L54" s="23" t="s">
        <v>330</v>
      </c>
      <c r="M54" s="13">
        <v>5400000</v>
      </c>
      <c r="N54" s="9">
        <v>16200000</v>
      </c>
      <c r="O54" s="25">
        <v>0.88880000000000003</v>
      </c>
      <c r="P54" s="9">
        <v>1800000</v>
      </c>
      <c r="Q54" s="26" t="s">
        <v>262</v>
      </c>
    </row>
    <row r="55" spans="1:17" ht="99.95" customHeight="1" x14ac:dyDescent="0.25">
      <c r="A55" s="10">
        <v>54</v>
      </c>
      <c r="B55" s="12" t="s">
        <v>41</v>
      </c>
      <c r="C55" s="12">
        <v>1113691568</v>
      </c>
      <c r="D55" s="23" t="s">
        <v>213</v>
      </c>
      <c r="E55" s="23" t="s">
        <v>58</v>
      </c>
      <c r="F55" s="11" t="s">
        <v>153</v>
      </c>
      <c r="G55" s="10" t="s">
        <v>446</v>
      </c>
      <c r="H55" s="16">
        <v>22800000</v>
      </c>
      <c r="I55" s="9">
        <f t="shared" si="3"/>
        <v>3800000</v>
      </c>
      <c r="J55" s="22" t="s">
        <v>321</v>
      </c>
      <c r="K55" s="23">
        <v>1</v>
      </c>
      <c r="L55" s="23" t="s">
        <v>330</v>
      </c>
      <c r="M55" s="13">
        <v>11400000</v>
      </c>
      <c r="N55" s="13">
        <v>34200000</v>
      </c>
      <c r="O55" s="25">
        <v>0.88880000000000003</v>
      </c>
      <c r="P55" s="9">
        <v>3800000</v>
      </c>
      <c r="Q55" s="26" t="s">
        <v>263</v>
      </c>
    </row>
    <row r="56" spans="1:17" ht="99.95" customHeight="1" x14ac:dyDescent="0.25">
      <c r="A56" s="10">
        <v>55</v>
      </c>
      <c r="B56" s="12" t="s">
        <v>40</v>
      </c>
      <c r="C56" s="12">
        <v>16758506</v>
      </c>
      <c r="D56" s="23" t="s">
        <v>213</v>
      </c>
      <c r="E56" s="23" t="s">
        <v>58</v>
      </c>
      <c r="F56" s="11" t="s">
        <v>154</v>
      </c>
      <c r="G56" s="10" t="s">
        <v>445</v>
      </c>
      <c r="H56" s="16">
        <v>33000000</v>
      </c>
      <c r="I56" s="9">
        <f t="shared" si="3"/>
        <v>5500000</v>
      </c>
      <c r="J56" s="22" t="s">
        <v>321</v>
      </c>
      <c r="K56" s="23">
        <v>1</v>
      </c>
      <c r="L56" s="23" t="s">
        <v>330</v>
      </c>
      <c r="M56" s="13">
        <v>16500000</v>
      </c>
      <c r="N56" s="9">
        <v>49500000</v>
      </c>
      <c r="O56" s="25">
        <v>0.88880000000000003</v>
      </c>
      <c r="P56" s="9">
        <v>5500000</v>
      </c>
      <c r="Q56" s="26" t="s">
        <v>264</v>
      </c>
    </row>
    <row r="57" spans="1:17" ht="99.95" customHeight="1" x14ac:dyDescent="0.25">
      <c r="A57" s="10">
        <v>56</v>
      </c>
      <c r="B57" s="12" t="s">
        <v>100</v>
      </c>
      <c r="C57" s="12">
        <v>16768312</v>
      </c>
      <c r="D57" s="23" t="s">
        <v>213</v>
      </c>
      <c r="E57" s="23" t="s">
        <v>58</v>
      </c>
      <c r="F57" s="11" t="s">
        <v>155</v>
      </c>
      <c r="G57" s="10" t="s">
        <v>444</v>
      </c>
      <c r="H57" s="16">
        <v>33000000</v>
      </c>
      <c r="I57" s="9">
        <f t="shared" si="3"/>
        <v>5500000</v>
      </c>
      <c r="J57" s="22" t="s">
        <v>321</v>
      </c>
      <c r="K57" s="23">
        <v>1</v>
      </c>
      <c r="L57" s="23" t="s">
        <v>330</v>
      </c>
      <c r="M57" s="13">
        <v>16500000</v>
      </c>
      <c r="N57" s="9">
        <v>49500000</v>
      </c>
      <c r="O57" s="25">
        <v>0.88880000000000003</v>
      </c>
      <c r="P57" s="9">
        <v>5500000</v>
      </c>
      <c r="Q57" s="26" t="s">
        <v>265</v>
      </c>
    </row>
    <row r="58" spans="1:17" ht="99.95" customHeight="1" x14ac:dyDescent="0.25">
      <c r="A58" s="10">
        <v>57</v>
      </c>
      <c r="B58" s="12" t="s">
        <v>12</v>
      </c>
      <c r="C58" s="12">
        <v>12918594</v>
      </c>
      <c r="D58" s="23" t="s">
        <v>213</v>
      </c>
      <c r="E58" s="23" t="s">
        <v>58</v>
      </c>
      <c r="F58" s="11" t="s">
        <v>156</v>
      </c>
      <c r="G58" s="10" t="s">
        <v>443</v>
      </c>
      <c r="H58" s="16">
        <v>27000000</v>
      </c>
      <c r="I58" s="9">
        <f t="shared" si="3"/>
        <v>4500000</v>
      </c>
      <c r="J58" s="22" t="s">
        <v>321</v>
      </c>
      <c r="K58" s="23">
        <v>1</v>
      </c>
      <c r="L58" s="23" t="s">
        <v>330</v>
      </c>
      <c r="M58" s="13">
        <v>13500000</v>
      </c>
      <c r="N58" s="9">
        <v>40500000</v>
      </c>
      <c r="O58" s="25">
        <v>0.88880000000000003</v>
      </c>
      <c r="P58" s="9">
        <v>4500000</v>
      </c>
      <c r="Q58" s="26" t="s">
        <v>266</v>
      </c>
    </row>
    <row r="59" spans="1:17" ht="99.95" customHeight="1" x14ac:dyDescent="0.25">
      <c r="A59" s="10">
        <v>58</v>
      </c>
      <c r="B59" s="12" t="s">
        <v>60</v>
      </c>
      <c r="C59" s="12">
        <v>1020787254</v>
      </c>
      <c r="D59" s="23" t="s">
        <v>214</v>
      </c>
      <c r="E59" s="23" t="s">
        <v>212</v>
      </c>
      <c r="F59" s="11" t="s">
        <v>157</v>
      </c>
      <c r="G59" s="10" t="s">
        <v>442</v>
      </c>
      <c r="H59" s="16">
        <v>21000000</v>
      </c>
      <c r="I59" s="9">
        <f t="shared" si="3"/>
        <v>3500000</v>
      </c>
      <c r="J59" s="22" t="s">
        <v>321</v>
      </c>
      <c r="K59" s="23">
        <v>1</v>
      </c>
      <c r="L59" s="23" t="s">
        <v>334</v>
      </c>
      <c r="M59" s="13">
        <v>10500000</v>
      </c>
      <c r="N59" s="9">
        <v>31500000</v>
      </c>
      <c r="O59" s="25">
        <v>0.88880000000000003</v>
      </c>
      <c r="P59" s="9">
        <v>3500000</v>
      </c>
      <c r="Q59" s="26" t="s">
        <v>267</v>
      </c>
    </row>
    <row r="60" spans="1:17" ht="99.95" customHeight="1" x14ac:dyDescent="0.25">
      <c r="A60" s="10">
        <v>59</v>
      </c>
      <c r="B60" s="12" t="s">
        <v>59</v>
      </c>
      <c r="C60" s="12">
        <v>16265210</v>
      </c>
      <c r="D60" s="23" t="s">
        <v>213</v>
      </c>
      <c r="E60" s="23" t="s">
        <v>58</v>
      </c>
      <c r="F60" s="11" t="s">
        <v>158</v>
      </c>
      <c r="G60" s="10" t="s">
        <v>441</v>
      </c>
      <c r="H60" s="16">
        <v>33000000</v>
      </c>
      <c r="I60" s="9">
        <f t="shared" si="3"/>
        <v>5500000</v>
      </c>
      <c r="J60" s="22" t="s">
        <v>315</v>
      </c>
      <c r="K60" s="23">
        <v>0</v>
      </c>
      <c r="L60" s="23" t="s">
        <v>326</v>
      </c>
      <c r="M60" s="23">
        <v>0</v>
      </c>
      <c r="N60" s="16">
        <v>33000000</v>
      </c>
      <c r="O60" s="31">
        <v>1</v>
      </c>
      <c r="P60" s="23">
        <v>0</v>
      </c>
      <c r="Q60" s="26" t="s">
        <v>268</v>
      </c>
    </row>
    <row r="61" spans="1:17" ht="99.95" customHeight="1" x14ac:dyDescent="0.25">
      <c r="A61" s="10">
        <v>60</v>
      </c>
      <c r="B61" s="12" t="s">
        <v>59</v>
      </c>
      <c r="C61" s="12">
        <v>16265210</v>
      </c>
      <c r="D61" s="28" t="s">
        <v>323</v>
      </c>
      <c r="E61" s="29" t="s">
        <v>348</v>
      </c>
      <c r="F61" s="11" t="s">
        <v>354</v>
      </c>
      <c r="G61" s="17" t="s">
        <v>356</v>
      </c>
      <c r="H61" s="16">
        <v>16500000</v>
      </c>
      <c r="I61" s="9">
        <f t="shared" si="3"/>
        <v>2750000</v>
      </c>
      <c r="J61" s="22" t="s">
        <v>325</v>
      </c>
      <c r="K61" s="23">
        <v>0</v>
      </c>
      <c r="L61" s="23" t="s">
        <v>326</v>
      </c>
      <c r="M61" s="23">
        <v>0</v>
      </c>
      <c r="N61" s="16">
        <v>16500000</v>
      </c>
      <c r="O61" s="32">
        <v>0.66659999999999997</v>
      </c>
      <c r="P61" s="9">
        <v>5500000</v>
      </c>
      <c r="Q61" s="26" t="s">
        <v>355</v>
      </c>
    </row>
    <row r="62" spans="1:17" ht="99.95" customHeight="1" x14ac:dyDescent="0.25">
      <c r="A62" s="10">
        <v>61</v>
      </c>
      <c r="B62" s="12" t="s">
        <v>47</v>
      </c>
      <c r="C62" s="12">
        <v>14624990</v>
      </c>
      <c r="D62" s="23" t="s">
        <v>213</v>
      </c>
      <c r="E62" s="23" t="s">
        <v>58</v>
      </c>
      <c r="F62" s="11" t="s">
        <v>159</v>
      </c>
      <c r="G62" s="10" t="s">
        <v>440</v>
      </c>
      <c r="H62" s="16">
        <v>33000000</v>
      </c>
      <c r="I62" s="9">
        <f t="shared" si="3"/>
        <v>5500000</v>
      </c>
      <c r="J62" s="22" t="s">
        <v>321</v>
      </c>
      <c r="K62" s="23">
        <v>1</v>
      </c>
      <c r="L62" s="23" t="s">
        <v>330</v>
      </c>
      <c r="M62" s="13">
        <v>16500000</v>
      </c>
      <c r="N62" s="9">
        <v>49500000</v>
      </c>
      <c r="O62" s="25">
        <v>0.88880000000000003</v>
      </c>
      <c r="P62" s="9">
        <v>5500000</v>
      </c>
      <c r="Q62" s="26" t="s">
        <v>269</v>
      </c>
    </row>
    <row r="63" spans="1:17" ht="99.95" customHeight="1" x14ac:dyDescent="0.25">
      <c r="A63" s="10">
        <v>62</v>
      </c>
      <c r="B63" s="12" t="s">
        <v>72</v>
      </c>
      <c r="C63" s="12">
        <v>1116444571</v>
      </c>
      <c r="D63" s="23" t="s">
        <v>213</v>
      </c>
      <c r="E63" s="23" t="s">
        <v>58</v>
      </c>
      <c r="F63" s="11" t="s">
        <v>160</v>
      </c>
      <c r="G63" s="10" t="s">
        <v>439</v>
      </c>
      <c r="H63" s="16">
        <v>19800000</v>
      </c>
      <c r="I63" s="9">
        <f t="shared" si="3"/>
        <v>3300000</v>
      </c>
      <c r="J63" s="22" t="s">
        <v>321</v>
      </c>
      <c r="K63" s="22">
        <v>1</v>
      </c>
      <c r="L63" s="23" t="s">
        <v>330</v>
      </c>
      <c r="M63" s="13">
        <v>9900000</v>
      </c>
      <c r="N63" s="13">
        <v>29700000</v>
      </c>
      <c r="O63" s="25">
        <v>0.88880000000000003</v>
      </c>
      <c r="P63" s="9">
        <v>3300000</v>
      </c>
      <c r="Q63" s="26" t="s">
        <v>270</v>
      </c>
    </row>
    <row r="64" spans="1:17" ht="99.95" customHeight="1" x14ac:dyDescent="0.25">
      <c r="A64" s="10">
        <v>63</v>
      </c>
      <c r="B64" s="12" t="s">
        <v>84</v>
      </c>
      <c r="C64" s="12">
        <v>10741022</v>
      </c>
      <c r="D64" s="23" t="s">
        <v>213</v>
      </c>
      <c r="E64" s="23" t="s">
        <v>58</v>
      </c>
      <c r="F64" s="11" t="s">
        <v>161</v>
      </c>
      <c r="G64" s="10" t="s">
        <v>438</v>
      </c>
      <c r="H64" s="16">
        <v>19800000</v>
      </c>
      <c r="I64" s="9">
        <f t="shared" si="3"/>
        <v>3300000</v>
      </c>
      <c r="J64" s="22" t="s">
        <v>321</v>
      </c>
      <c r="K64" s="22">
        <v>1</v>
      </c>
      <c r="L64" s="23" t="s">
        <v>330</v>
      </c>
      <c r="M64" s="13">
        <v>9900000</v>
      </c>
      <c r="N64" s="13">
        <v>29700000</v>
      </c>
      <c r="O64" s="25">
        <v>0.88880000000000003</v>
      </c>
      <c r="P64" s="9">
        <v>3300000</v>
      </c>
      <c r="Q64" s="26" t="s">
        <v>271</v>
      </c>
    </row>
    <row r="65" spans="1:17" ht="99.95" customHeight="1" x14ac:dyDescent="0.25">
      <c r="A65" s="10">
        <v>64</v>
      </c>
      <c r="B65" s="12" t="s">
        <v>42</v>
      </c>
      <c r="C65" s="12">
        <v>1116444815</v>
      </c>
      <c r="D65" s="23" t="s">
        <v>213</v>
      </c>
      <c r="E65" s="23" t="s">
        <v>58</v>
      </c>
      <c r="F65" s="11" t="s">
        <v>162</v>
      </c>
      <c r="G65" s="10" t="s">
        <v>413</v>
      </c>
      <c r="H65" s="16">
        <v>10800000</v>
      </c>
      <c r="I65" s="9">
        <f t="shared" si="3"/>
        <v>1800000</v>
      </c>
      <c r="J65" s="22" t="s">
        <v>321</v>
      </c>
      <c r="K65" s="23">
        <v>1</v>
      </c>
      <c r="L65" s="23" t="s">
        <v>330</v>
      </c>
      <c r="M65" s="13">
        <v>5400000</v>
      </c>
      <c r="N65" s="9">
        <v>16200000</v>
      </c>
      <c r="O65" s="25">
        <v>0.88880000000000003</v>
      </c>
      <c r="P65" s="9">
        <v>1800000</v>
      </c>
      <c r="Q65" s="26" t="s">
        <v>272</v>
      </c>
    </row>
    <row r="66" spans="1:17" ht="99.95" customHeight="1" x14ac:dyDescent="0.25">
      <c r="A66" s="10">
        <v>65</v>
      </c>
      <c r="B66" s="12" t="s">
        <v>18</v>
      </c>
      <c r="C66" s="12">
        <v>1144184764</v>
      </c>
      <c r="D66" s="23" t="s">
        <v>213</v>
      </c>
      <c r="E66" s="23" t="s">
        <v>58</v>
      </c>
      <c r="F66" s="11" t="s">
        <v>163</v>
      </c>
      <c r="G66" s="10" t="s">
        <v>413</v>
      </c>
      <c r="H66" s="16">
        <v>12000000</v>
      </c>
      <c r="I66" s="9">
        <f t="shared" si="3"/>
        <v>2000000</v>
      </c>
      <c r="J66" s="22" t="s">
        <v>321</v>
      </c>
      <c r="K66" s="22">
        <v>1</v>
      </c>
      <c r="L66" s="23" t="s">
        <v>330</v>
      </c>
      <c r="M66" s="13">
        <v>6000000</v>
      </c>
      <c r="N66" s="13">
        <v>18000000</v>
      </c>
      <c r="O66" s="25">
        <v>0.88880000000000003</v>
      </c>
      <c r="P66" s="9">
        <v>2000000</v>
      </c>
      <c r="Q66" s="26" t="s">
        <v>273</v>
      </c>
    </row>
    <row r="67" spans="1:17" ht="99.95" customHeight="1" x14ac:dyDescent="0.25">
      <c r="A67" s="10">
        <v>66</v>
      </c>
      <c r="B67" s="12" t="s">
        <v>89</v>
      </c>
      <c r="C67" s="12">
        <v>1116247153</v>
      </c>
      <c r="D67" s="23" t="s">
        <v>213</v>
      </c>
      <c r="E67" s="23" t="s">
        <v>58</v>
      </c>
      <c r="F67" s="11" t="s">
        <v>164</v>
      </c>
      <c r="G67" s="10" t="s">
        <v>430</v>
      </c>
      <c r="H67" s="16">
        <v>19800000</v>
      </c>
      <c r="I67" s="9">
        <f t="shared" si="3"/>
        <v>3300000</v>
      </c>
      <c r="J67" s="22" t="s">
        <v>321</v>
      </c>
      <c r="K67" s="22">
        <v>1</v>
      </c>
      <c r="L67" s="23" t="s">
        <v>330</v>
      </c>
      <c r="M67" s="13">
        <v>9900000</v>
      </c>
      <c r="N67" s="13">
        <v>29700000</v>
      </c>
      <c r="O67" s="25">
        <v>0.88880000000000003</v>
      </c>
      <c r="P67" s="9">
        <v>3300000</v>
      </c>
      <c r="Q67" s="26" t="s">
        <v>274</v>
      </c>
    </row>
    <row r="68" spans="1:17" ht="99.95" customHeight="1" x14ac:dyDescent="0.25">
      <c r="A68" s="10">
        <v>67</v>
      </c>
      <c r="B68" s="12" t="s">
        <v>53</v>
      </c>
      <c r="C68" s="12">
        <v>29742824</v>
      </c>
      <c r="D68" s="23" t="s">
        <v>213</v>
      </c>
      <c r="E68" s="23" t="s">
        <v>58</v>
      </c>
      <c r="F68" s="11" t="s">
        <v>165</v>
      </c>
      <c r="G68" s="10" t="s">
        <v>429</v>
      </c>
      <c r="H68" s="16">
        <v>22800000</v>
      </c>
      <c r="I68" s="9">
        <f t="shared" si="3"/>
        <v>3800000</v>
      </c>
      <c r="J68" s="22" t="s">
        <v>321</v>
      </c>
      <c r="K68" s="23">
        <v>1</v>
      </c>
      <c r="L68" s="23" t="s">
        <v>330</v>
      </c>
      <c r="M68" s="13">
        <v>11400000</v>
      </c>
      <c r="N68" s="13">
        <v>34200000</v>
      </c>
      <c r="O68" s="25">
        <v>0.88880000000000003</v>
      </c>
      <c r="P68" s="9">
        <v>3800000</v>
      </c>
      <c r="Q68" s="26" t="s">
        <v>275</v>
      </c>
    </row>
    <row r="69" spans="1:17" ht="99.95" customHeight="1" x14ac:dyDescent="0.25">
      <c r="A69" s="10">
        <v>68</v>
      </c>
      <c r="B69" s="12" t="s">
        <v>78</v>
      </c>
      <c r="C69" s="12">
        <v>31379350</v>
      </c>
      <c r="D69" s="23" t="s">
        <v>213</v>
      </c>
      <c r="E69" s="23" t="s">
        <v>58</v>
      </c>
      <c r="F69" s="11" t="s">
        <v>166</v>
      </c>
      <c r="G69" s="10" t="s">
        <v>437</v>
      </c>
      <c r="H69" s="16">
        <v>21000000</v>
      </c>
      <c r="I69" s="9">
        <f t="shared" si="3"/>
        <v>3500000</v>
      </c>
      <c r="J69" s="22" t="s">
        <v>321</v>
      </c>
      <c r="K69" s="23">
        <v>1</v>
      </c>
      <c r="L69" s="23" t="s">
        <v>330</v>
      </c>
      <c r="M69" s="13">
        <v>10500000</v>
      </c>
      <c r="N69" s="13">
        <v>31500000</v>
      </c>
      <c r="O69" s="25">
        <v>0.88880000000000003</v>
      </c>
      <c r="P69" s="9">
        <v>3500000</v>
      </c>
      <c r="Q69" s="26" t="s">
        <v>276</v>
      </c>
    </row>
    <row r="70" spans="1:17" ht="99.95" customHeight="1" x14ac:dyDescent="0.25">
      <c r="A70" s="10">
        <v>69</v>
      </c>
      <c r="B70" s="12" t="s">
        <v>77</v>
      </c>
      <c r="C70" s="12">
        <v>31288339</v>
      </c>
      <c r="D70" s="23" t="s">
        <v>213</v>
      </c>
      <c r="E70" s="23" t="s">
        <v>58</v>
      </c>
      <c r="F70" s="11" t="s">
        <v>167</v>
      </c>
      <c r="G70" s="10" t="s">
        <v>413</v>
      </c>
      <c r="H70" s="16">
        <v>12000000</v>
      </c>
      <c r="I70" s="9">
        <f t="shared" si="3"/>
        <v>2000000</v>
      </c>
      <c r="J70" s="22" t="s">
        <v>321</v>
      </c>
      <c r="K70" s="22">
        <v>1</v>
      </c>
      <c r="L70" s="23" t="s">
        <v>330</v>
      </c>
      <c r="M70" s="13">
        <v>6000000</v>
      </c>
      <c r="N70" s="13">
        <v>18000000</v>
      </c>
      <c r="O70" s="25">
        <v>0.88880000000000003</v>
      </c>
      <c r="P70" s="9">
        <v>2000000</v>
      </c>
      <c r="Q70" s="26" t="s">
        <v>277</v>
      </c>
    </row>
    <row r="71" spans="1:17" ht="99.95" customHeight="1" x14ac:dyDescent="0.25">
      <c r="A71" s="10">
        <v>70</v>
      </c>
      <c r="B71" s="12" t="s">
        <v>86</v>
      </c>
      <c r="C71" s="12">
        <v>16637573</v>
      </c>
      <c r="D71" s="23" t="s">
        <v>214</v>
      </c>
      <c r="E71" s="23" t="s">
        <v>212</v>
      </c>
      <c r="F71" s="11" t="s">
        <v>168</v>
      </c>
      <c r="G71" s="10" t="s">
        <v>436</v>
      </c>
      <c r="H71" s="16">
        <v>22000000</v>
      </c>
      <c r="I71" s="9">
        <f>H71/4</f>
        <v>5500000</v>
      </c>
      <c r="J71" s="22" t="s">
        <v>335</v>
      </c>
      <c r="K71" s="23">
        <v>1</v>
      </c>
      <c r="L71" s="23" t="s">
        <v>334</v>
      </c>
      <c r="M71" s="13">
        <v>11000000</v>
      </c>
      <c r="N71" s="9">
        <v>33000000</v>
      </c>
      <c r="O71" s="27">
        <v>1</v>
      </c>
      <c r="P71" s="9">
        <v>0</v>
      </c>
      <c r="Q71" s="26" t="s">
        <v>278</v>
      </c>
    </row>
    <row r="72" spans="1:17" ht="99.95" customHeight="1" x14ac:dyDescent="0.25">
      <c r="A72" s="10">
        <v>71</v>
      </c>
      <c r="B72" s="12" t="s">
        <v>86</v>
      </c>
      <c r="C72" s="12">
        <v>16637573</v>
      </c>
      <c r="D72" s="23" t="s">
        <v>334</v>
      </c>
      <c r="E72" s="23" t="s">
        <v>212</v>
      </c>
      <c r="F72" s="11" t="s">
        <v>337</v>
      </c>
      <c r="G72" s="10" t="s">
        <v>436</v>
      </c>
      <c r="H72" s="16">
        <v>11000000</v>
      </c>
      <c r="I72" s="9">
        <v>5500000</v>
      </c>
      <c r="J72" s="22" t="s">
        <v>336</v>
      </c>
      <c r="K72" s="23">
        <v>0</v>
      </c>
      <c r="L72" s="23" t="s">
        <v>326</v>
      </c>
      <c r="M72" s="13">
        <v>0</v>
      </c>
      <c r="N72" s="9">
        <v>11000000</v>
      </c>
      <c r="O72" s="27">
        <v>0.5</v>
      </c>
      <c r="P72" s="9">
        <v>5500000</v>
      </c>
      <c r="Q72" s="26" t="s">
        <v>395</v>
      </c>
    </row>
    <row r="73" spans="1:17" ht="99.95" customHeight="1" x14ac:dyDescent="0.25">
      <c r="A73" s="10">
        <v>72</v>
      </c>
      <c r="B73" s="12" t="s">
        <v>63</v>
      </c>
      <c r="C73" s="12">
        <v>29477341</v>
      </c>
      <c r="D73" s="23" t="s">
        <v>213</v>
      </c>
      <c r="E73" s="23" t="s">
        <v>58</v>
      </c>
      <c r="F73" s="11" t="s">
        <v>169</v>
      </c>
      <c r="G73" s="10" t="s">
        <v>435</v>
      </c>
      <c r="H73" s="16">
        <v>19800000</v>
      </c>
      <c r="I73" s="9">
        <f>H73/6</f>
        <v>3300000</v>
      </c>
      <c r="J73" s="22" t="s">
        <v>321</v>
      </c>
      <c r="K73" s="22">
        <v>1</v>
      </c>
      <c r="L73" s="23" t="s">
        <v>330</v>
      </c>
      <c r="M73" s="13">
        <v>9900000</v>
      </c>
      <c r="N73" s="13">
        <v>29700000</v>
      </c>
      <c r="O73" s="25">
        <v>0.88880000000000003</v>
      </c>
      <c r="P73" s="9">
        <v>3300000</v>
      </c>
      <c r="Q73" s="26" t="s">
        <v>279</v>
      </c>
    </row>
    <row r="74" spans="1:17" ht="99.95" customHeight="1" x14ac:dyDescent="0.25">
      <c r="A74" s="10">
        <v>73</v>
      </c>
      <c r="B74" s="12" t="s">
        <v>74</v>
      </c>
      <c r="C74" s="12">
        <v>31831516</v>
      </c>
      <c r="D74" s="23" t="s">
        <v>213</v>
      </c>
      <c r="E74" s="23" t="s">
        <v>58</v>
      </c>
      <c r="F74" s="11" t="s">
        <v>170</v>
      </c>
      <c r="G74" s="10" t="s">
        <v>434</v>
      </c>
      <c r="H74" s="16">
        <v>33000000</v>
      </c>
      <c r="I74" s="9">
        <f>H74/6</f>
        <v>5500000</v>
      </c>
      <c r="J74" s="22" t="s">
        <v>321</v>
      </c>
      <c r="K74" s="23">
        <v>1</v>
      </c>
      <c r="L74" s="23" t="s">
        <v>330</v>
      </c>
      <c r="M74" s="13">
        <v>16500000</v>
      </c>
      <c r="N74" s="9">
        <v>49500000</v>
      </c>
      <c r="O74" s="25">
        <v>0.88880000000000003</v>
      </c>
      <c r="P74" s="9">
        <v>5500000</v>
      </c>
      <c r="Q74" s="26" t="s">
        <v>280</v>
      </c>
    </row>
    <row r="75" spans="1:17" ht="99.95" customHeight="1" x14ac:dyDescent="0.25">
      <c r="A75" s="10">
        <v>74</v>
      </c>
      <c r="B75" s="12" t="s">
        <v>207</v>
      </c>
      <c r="C75" s="12">
        <v>29284493</v>
      </c>
      <c r="D75" s="23" t="s">
        <v>213</v>
      </c>
      <c r="E75" s="23" t="s">
        <v>58</v>
      </c>
      <c r="F75" s="11" t="s">
        <v>171</v>
      </c>
      <c r="G75" s="10" t="s">
        <v>433</v>
      </c>
      <c r="H75" s="16">
        <v>19800000</v>
      </c>
      <c r="I75" s="9">
        <f>H75/6</f>
        <v>3300000</v>
      </c>
      <c r="J75" s="22" t="s">
        <v>321</v>
      </c>
      <c r="K75" s="22">
        <v>1</v>
      </c>
      <c r="L75" s="23" t="s">
        <v>330</v>
      </c>
      <c r="M75" s="13">
        <v>9900000</v>
      </c>
      <c r="N75" s="13">
        <v>29700000</v>
      </c>
      <c r="O75" s="25">
        <v>0.88880000000000003</v>
      </c>
      <c r="P75" s="9">
        <v>3300000</v>
      </c>
      <c r="Q75" s="26" t="s">
        <v>281</v>
      </c>
    </row>
    <row r="76" spans="1:17" ht="99.95" customHeight="1" x14ac:dyDescent="0.25">
      <c r="A76" s="10">
        <v>75</v>
      </c>
      <c r="B76" s="12" t="s">
        <v>94</v>
      </c>
      <c r="C76" s="12">
        <v>31966894</v>
      </c>
      <c r="D76" s="23" t="s">
        <v>213</v>
      </c>
      <c r="E76" s="23" t="s">
        <v>58</v>
      </c>
      <c r="F76" s="11" t="s">
        <v>172</v>
      </c>
      <c r="G76" s="10" t="s">
        <v>430</v>
      </c>
      <c r="H76" s="16">
        <v>13200000</v>
      </c>
      <c r="I76" s="9">
        <f>H76/4</f>
        <v>3300000</v>
      </c>
      <c r="J76" s="22" t="s">
        <v>315</v>
      </c>
      <c r="K76" s="23">
        <v>1</v>
      </c>
      <c r="L76" s="23" t="s">
        <v>213</v>
      </c>
      <c r="M76" s="13">
        <v>6600000</v>
      </c>
      <c r="N76" s="13">
        <v>19800000</v>
      </c>
      <c r="O76" s="31">
        <v>1</v>
      </c>
      <c r="P76" s="23">
        <v>0</v>
      </c>
      <c r="Q76" s="26" t="s">
        <v>282</v>
      </c>
    </row>
    <row r="77" spans="1:17" ht="99.95" customHeight="1" x14ac:dyDescent="0.25">
      <c r="A77" s="10">
        <v>76</v>
      </c>
      <c r="B77" s="12" t="s">
        <v>94</v>
      </c>
      <c r="C77" s="12">
        <v>31966894</v>
      </c>
      <c r="D77" s="23" t="s">
        <v>330</v>
      </c>
      <c r="E77" s="23" t="s">
        <v>58</v>
      </c>
      <c r="F77" s="11" t="s">
        <v>359</v>
      </c>
      <c r="G77" s="10" t="s">
        <v>430</v>
      </c>
      <c r="H77" s="16">
        <v>9900000</v>
      </c>
      <c r="I77" s="9">
        <f>H77/4</f>
        <v>2475000</v>
      </c>
      <c r="J77" s="22" t="s">
        <v>360</v>
      </c>
      <c r="K77" s="23">
        <v>0</v>
      </c>
      <c r="L77" s="23" t="s">
        <v>326</v>
      </c>
      <c r="M77" s="23">
        <v>0</v>
      </c>
      <c r="N77" s="13">
        <v>9900000</v>
      </c>
      <c r="O77" s="32">
        <v>0.66659999999999997</v>
      </c>
      <c r="P77" s="9">
        <v>3300000</v>
      </c>
      <c r="Q77" s="26" t="s">
        <v>361</v>
      </c>
    </row>
    <row r="78" spans="1:17" ht="99.95" customHeight="1" x14ac:dyDescent="0.25">
      <c r="A78" s="10">
        <v>77</v>
      </c>
      <c r="B78" s="12" t="s">
        <v>97</v>
      </c>
      <c r="C78" s="12">
        <v>31930267</v>
      </c>
      <c r="D78" s="23" t="s">
        <v>213</v>
      </c>
      <c r="E78" s="23" t="s">
        <v>58</v>
      </c>
      <c r="F78" s="11" t="s">
        <v>173</v>
      </c>
      <c r="G78" s="10" t="s">
        <v>414</v>
      </c>
      <c r="H78" s="16">
        <v>10800000</v>
      </c>
      <c r="I78" s="9">
        <f t="shared" ref="I78:I95" si="4">H78/6</f>
        <v>1800000</v>
      </c>
      <c r="J78" s="22" t="s">
        <v>321</v>
      </c>
      <c r="K78" s="23">
        <v>1</v>
      </c>
      <c r="L78" s="23" t="s">
        <v>330</v>
      </c>
      <c r="M78" s="13">
        <v>5400000</v>
      </c>
      <c r="N78" s="9">
        <v>16200000</v>
      </c>
      <c r="O78" s="25">
        <v>0.88880000000000003</v>
      </c>
      <c r="P78" s="9">
        <v>1800000</v>
      </c>
      <c r="Q78" s="26" t="s">
        <v>283</v>
      </c>
    </row>
    <row r="79" spans="1:17" ht="99.95" customHeight="1" x14ac:dyDescent="0.25">
      <c r="A79" s="10">
        <v>78</v>
      </c>
      <c r="B79" s="12" t="s">
        <v>103</v>
      </c>
      <c r="C79" s="12">
        <v>1107052814</v>
      </c>
      <c r="D79" s="23" t="s">
        <v>213</v>
      </c>
      <c r="E79" s="23" t="s">
        <v>58</v>
      </c>
      <c r="F79" s="11" t="s">
        <v>174</v>
      </c>
      <c r="G79" s="10" t="s">
        <v>432</v>
      </c>
      <c r="H79" s="16">
        <v>18000000</v>
      </c>
      <c r="I79" s="9">
        <f t="shared" si="4"/>
        <v>3000000</v>
      </c>
      <c r="J79" s="22" t="s">
        <v>321</v>
      </c>
      <c r="K79" s="23">
        <v>1</v>
      </c>
      <c r="L79" s="23" t="s">
        <v>330</v>
      </c>
      <c r="M79" s="13">
        <v>9000000</v>
      </c>
      <c r="N79" s="13">
        <v>27000000</v>
      </c>
      <c r="O79" s="25">
        <v>0.88880000000000003</v>
      </c>
      <c r="P79" s="9">
        <v>3000000</v>
      </c>
      <c r="Q79" s="26" t="s">
        <v>284</v>
      </c>
    </row>
    <row r="80" spans="1:17" ht="99.95" customHeight="1" x14ac:dyDescent="0.25">
      <c r="A80" s="10">
        <v>79</v>
      </c>
      <c r="B80" s="12" t="s">
        <v>43</v>
      </c>
      <c r="C80" s="12">
        <v>1118284803</v>
      </c>
      <c r="D80" s="23" t="s">
        <v>213</v>
      </c>
      <c r="E80" s="23" t="s">
        <v>58</v>
      </c>
      <c r="F80" s="11" t="s">
        <v>175</v>
      </c>
      <c r="G80" s="10" t="s">
        <v>431</v>
      </c>
      <c r="H80" s="16">
        <v>27000000</v>
      </c>
      <c r="I80" s="9">
        <f t="shared" si="4"/>
        <v>4500000</v>
      </c>
      <c r="J80" s="22" t="s">
        <v>362</v>
      </c>
      <c r="K80" s="23">
        <v>0</v>
      </c>
      <c r="L80" s="23" t="s">
        <v>326</v>
      </c>
      <c r="M80" s="13">
        <v>0</v>
      </c>
      <c r="N80" s="16">
        <v>27000000</v>
      </c>
      <c r="O80" s="31">
        <v>0.5</v>
      </c>
      <c r="P80" s="9">
        <v>13500000</v>
      </c>
      <c r="Q80" s="26" t="s">
        <v>285</v>
      </c>
    </row>
    <row r="81" spans="1:17" ht="99.95" customHeight="1" x14ac:dyDescent="0.25">
      <c r="A81" s="10">
        <v>80</v>
      </c>
      <c r="B81" s="12" t="s">
        <v>11</v>
      </c>
      <c r="C81" s="12">
        <v>66807029</v>
      </c>
      <c r="D81" s="23" t="s">
        <v>213</v>
      </c>
      <c r="E81" s="23" t="s">
        <v>58</v>
      </c>
      <c r="F81" s="11" t="s">
        <v>176</v>
      </c>
      <c r="G81" s="10" t="s">
        <v>430</v>
      </c>
      <c r="H81" s="16">
        <v>27000000</v>
      </c>
      <c r="I81" s="9">
        <f t="shared" si="4"/>
        <v>4500000</v>
      </c>
      <c r="J81" s="22" t="s">
        <v>321</v>
      </c>
      <c r="K81" s="23">
        <v>1</v>
      </c>
      <c r="L81" s="23" t="s">
        <v>330</v>
      </c>
      <c r="M81" s="13">
        <v>13500000</v>
      </c>
      <c r="N81" s="9">
        <v>40500000</v>
      </c>
      <c r="O81" s="25">
        <v>0.88880000000000003</v>
      </c>
      <c r="P81" s="9">
        <v>4500000</v>
      </c>
      <c r="Q81" s="26" t="s">
        <v>286</v>
      </c>
    </row>
    <row r="82" spans="1:17" ht="99.95" customHeight="1" x14ac:dyDescent="0.25">
      <c r="A82" s="10">
        <v>81</v>
      </c>
      <c r="B82" s="12" t="s">
        <v>83</v>
      </c>
      <c r="C82" s="12">
        <v>66676369</v>
      </c>
      <c r="D82" s="23" t="s">
        <v>213</v>
      </c>
      <c r="E82" s="23" t="s">
        <v>58</v>
      </c>
      <c r="F82" s="11" t="s">
        <v>177</v>
      </c>
      <c r="G82" s="10" t="s">
        <v>429</v>
      </c>
      <c r="H82" s="16">
        <v>27000000</v>
      </c>
      <c r="I82" s="9">
        <f t="shared" si="4"/>
        <v>4500000</v>
      </c>
      <c r="J82" s="22" t="s">
        <v>321</v>
      </c>
      <c r="K82" s="23">
        <v>1</v>
      </c>
      <c r="L82" s="23" t="s">
        <v>330</v>
      </c>
      <c r="M82" s="13">
        <v>13500000</v>
      </c>
      <c r="N82" s="9">
        <v>40500000</v>
      </c>
      <c r="O82" s="25">
        <v>0.88880000000000003</v>
      </c>
      <c r="P82" s="9">
        <v>4500000</v>
      </c>
      <c r="Q82" s="26" t="s">
        <v>287</v>
      </c>
    </row>
    <row r="83" spans="1:17" ht="99.95" customHeight="1" x14ac:dyDescent="0.25">
      <c r="A83" s="10">
        <v>82</v>
      </c>
      <c r="B83" s="12" t="s">
        <v>16</v>
      </c>
      <c r="C83" s="12">
        <v>38462751</v>
      </c>
      <c r="D83" s="23" t="s">
        <v>213</v>
      </c>
      <c r="E83" s="23" t="s">
        <v>58</v>
      </c>
      <c r="F83" s="11" t="s">
        <v>178</v>
      </c>
      <c r="G83" s="10" t="s">
        <v>428</v>
      </c>
      <c r="H83" s="16">
        <v>19800000</v>
      </c>
      <c r="I83" s="9">
        <f t="shared" si="4"/>
        <v>3300000</v>
      </c>
      <c r="J83" s="22" t="s">
        <v>321</v>
      </c>
      <c r="K83" s="22">
        <v>1</v>
      </c>
      <c r="L83" s="23" t="s">
        <v>330</v>
      </c>
      <c r="M83" s="13">
        <v>9900000</v>
      </c>
      <c r="N83" s="13">
        <v>29700000</v>
      </c>
      <c r="O83" s="25">
        <v>0.88880000000000003</v>
      </c>
      <c r="P83" s="9">
        <v>3300000</v>
      </c>
      <c r="Q83" s="26" t="s">
        <v>288</v>
      </c>
    </row>
    <row r="84" spans="1:17" ht="99.95" customHeight="1" x14ac:dyDescent="0.25">
      <c r="A84" s="10">
        <v>83</v>
      </c>
      <c r="B84" s="12" t="s">
        <v>27</v>
      </c>
      <c r="C84" s="12">
        <v>75070082</v>
      </c>
      <c r="D84" s="23" t="s">
        <v>214</v>
      </c>
      <c r="E84" s="23" t="s">
        <v>212</v>
      </c>
      <c r="F84" s="11" t="s">
        <v>179</v>
      </c>
      <c r="G84" s="10" t="s">
        <v>427</v>
      </c>
      <c r="H84" s="16">
        <v>33000000</v>
      </c>
      <c r="I84" s="9">
        <f t="shared" si="4"/>
        <v>5500000</v>
      </c>
      <c r="J84" s="22" t="s">
        <v>338</v>
      </c>
      <c r="K84" s="23">
        <v>1</v>
      </c>
      <c r="L84" s="23" t="s">
        <v>334</v>
      </c>
      <c r="M84" s="13">
        <v>16500000</v>
      </c>
      <c r="N84" s="9">
        <v>49500000</v>
      </c>
      <c r="O84" s="25">
        <v>0.88880000000000003</v>
      </c>
      <c r="P84" s="9">
        <v>5500000</v>
      </c>
      <c r="Q84" s="26" t="s">
        <v>289</v>
      </c>
    </row>
    <row r="85" spans="1:17" ht="99.95" customHeight="1" x14ac:dyDescent="0.25">
      <c r="A85" s="10">
        <v>84</v>
      </c>
      <c r="B85" s="12" t="s">
        <v>44</v>
      </c>
      <c r="C85" s="12">
        <v>94441380</v>
      </c>
      <c r="D85" s="23" t="s">
        <v>213</v>
      </c>
      <c r="E85" s="23" t="s">
        <v>58</v>
      </c>
      <c r="F85" s="11" t="s">
        <v>180</v>
      </c>
      <c r="G85" s="10" t="s">
        <v>413</v>
      </c>
      <c r="H85" s="16">
        <v>10800000</v>
      </c>
      <c r="I85" s="9">
        <f t="shared" si="4"/>
        <v>1800000</v>
      </c>
      <c r="J85" s="22" t="s">
        <v>321</v>
      </c>
      <c r="K85" s="23">
        <v>1</v>
      </c>
      <c r="L85" s="23" t="s">
        <v>330</v>
      </c>
      <c r="M85" s="13">
        <v>5400000</v>
      </c>
      <c r="N85" s="9">
        <v>16200000</v>
      </c>
      <c r="O85" s="25">
        <v>0.88880000000000003</v>
      </c>
      <c r="P85" s="9">
        <v>1800000</v>
      </c>
      <c r="Q85" s="26" t="s">
        <v>290</v>
      </c>
    </row>
    <row r="86" spans="1:17" ht="99.95" customHeight="1" x14ac:dyDescent="0.25">
      <c r="A86" s="10">
        <v>85</v>
      </c>
      <c r="B86" s="12" t="s">
        <v>62</v>
      </c>
      <c r="C86" s="12">
        <v>94466202</v>
      </c>
      <c r="D86" s="23" t="s">
        <v>213</v>
      </c>
      <c r="E86" s="23" t="s">
        <v>58</v>
      </c>
      <c r="F86" s="11" t="s">
        <v>181</v>
      </c>
      <c r="G86" s="10" t="s">
        <v>426</v>
      </c>
      <c r="H86" s="16">
        <v>27000000</v>
      </c>
      <c r="I86" s="9">
        <f t="shared" si="4"/>
        <v>4500000</v>
      </c>
      <c r="J86" s="22" t="s">
        <v>321</v>
      </c>
      <c r="K86" s="23">
        <v>1</v>
      </c>
      <c r="L86" s="23" t="s">
        <v>330</v>
      </c>
      <c r="M86" s="13">
        <v>13500000</v>
      </c>
      <c r="N86" s="9">
        <v>40500000</v>
      </c>
      <c r="O86" s="25">
        <v>0.88880000000000003</v>
      </c>
      <c r="P86" s="9">
        <v>4500000</v>
      </c>
      <c r="Q86" s="26" t="s">
        <v>291</v>
      </c>
    </row>
    <row r="87" spans="1:17" ht="99.95" customHeight="1" x14ac:dyDescent="0.25">
      <c r="A87" s="10">
        <v>86</v>
      </c>
      <c r="B87" s="12" t="s">
        <v>79</v>
      </c>
      <c r="C87" s="12">
        <v>1115064198</v>
      </c>
      <c r="D87" s="23" t="s">
        <v>213</v>
      </c>
      <c r="E87" s="23" t="s">
        <v>58</v>
      </c>
      <c r="F87" s="11" t="s">
        <v>182</v>
      </c>
      <c r="G87" s="10" t="s">
        <v>425</v>
      </c>
      <c r="H87" s="16">
        <v>19800000</v>
      </c>
      <c r="I87" s="9">
        <f t="shared" si="4"/>
        <v>3300000</v>
      </c>
      <c r="J87" s="22" t="s">
        <v>315</v>
      </c>
      <c r="K87" s="23">
        <v>0</v>
      </c>
      <c r="L87" s="23" t="s">
        <v>326</v>
      </c>
      <c r="M87" s="23">
        <v>0</v>
      </c>
      <c r="N87" s="9">
        <v>19800000</v>
      </c>
      <c r="O87" s="31">
        <v>1</v>
      </c>
      <c r="P87" s="23">
        <v>0</v>
      </c>
      <c r="Q87" s="26" t="s">
        <v>292</v>
      </c>
    </row>
    <row r="88" spans="1:17" ht="99.95" customHeight="1" x14ac:dyDescent="0.25">
      <c r="A88" s="10">
        <v>87</v>
      </c>
      <c r="B88" s="12" t="s">
        <v>24</v>
      </c>
      <c r="C88" s="12">
        <v>1006845808</v>
      </c>
      <c r="D88" s="23" t="s">
        <v>214</v>
      </c>
      <c r="E88" s="23" t="s">
        <v>212</v>
      </c>
      <c r="F88" s="11" t="s">
        <v>183</v>
      </c>
      <c r="G88" s="10" t="s">
        <v>424</v>
      </c>
      <c r="H88" s="16">
        <v>33000000</v>
      </c>
      <c r="I88" s="9">
        <f t="shared" si="4"/>
        <v>5500000</v>
      </c>
      <c r="J88" s="22" t="s">
        <v>338</v>
      </c>
      <c r="K88" s="23">
        <v>1</v>
      </c>
      <c r="L88" s="23" t="s">
        <v>334</v>
      </c>
      <c r="M88" s="13">
        <v>16500000</v>
      </c>
      <c r="N88" s="9">
        <v>49500000</v>
      </c>
      <c r="O88" s="25">
        <v>0.88880000000000003</v>
      </c>
      <c r="P88" s="9">
        <v>5500000</v>
      </c>
      <c r="Q88" s="26" t="s">
        <v>293</v>
      </c>
    </row>
    <row r="89" spans="1:17" ht="99.95" customHeight="1" x14ac:dyDescent="0.25">
      <c r="A89" s="10">
        <v>88</v>
      </c>
      <c r="B89" s="12" t="s">
        <v>76</v>
      </c>
      <c r="C89" s="12">
        <v>31577215</v>
      </c>
      <c r="D89" s="23" t="s">
        <v>213</v>
      </c>
      <c r="E89" s="23" t="s">
        <v>58</v>
      </c>
      <c r="F89" s="11" t="s">
        <v>184</v>
      </c>
      <c r="G89" s="10" t="s">
        <v>423</v>
      </c>
      <c r="H89" s="16">
        <v>22800000</v>
      </c>
      <c r="I89" s="9">
        <f t="shared" si="4"/>
        <v>3800000</v>
      </c>
      <c r="J89" s="22" t="s">
        <v>321</v>
      </c>
      <c r="K89" s="23">
        <v>1</v>
      </c>
      <c r="L89" s="23" t="s">
        <v>330</v>
      </c>
      <c r="M89" s="13">
        <v>11400000</v>
      </c>
      <c r="N89" s="13">
        <v>34200000</v>
      </c>
      <c r="O89" s="25">
        <v>0.88880000000000003</v>
      </c>
      <c r="P89" s="9">
        <v>3800000</v>
      </c>
      <c r="Q89" s="26" t="s">
        <v>294</v>
      </c>
    </row>
    <row r="90" spans="1:17" ht="99.95" customHeight="1" x14ac:dyDescent="0.25">
      <c r="A90" s="10">
        <v>89</v>
      </c>
      <c r="B90" s="12" t="s">
        <v>45</v>
      </c>
      <c r="C90" s="12">
        <v>6560869</v>
      </c>
      <c r="D90" s="23" t="s">
        <v>213</v>
      </c>
      <c r="E90" s="23" t="s">
        <v>58</v>
      </c>
      <c r="F90" s="11" t="s">
        <v>185</v>
      </c>
      <c r="G90" s="10" t="s">
        <v>422</v>
      </c>
      <c r="H90" s="16">
        <v>18000000</v>
      </c>
      <c r="I90" s="9">
        <f t="shared" si="4"/>
        <v>3000000</v>
      </c>
      <c r="J90" s="22" t="s">
        <v>321</v>
      </c>
      <c r="K90" s="23">
        <v>1</v>
      </c>
      <c r="L90" s="23" t="s">
        <v>330</v>
      </c>
      <c r="M90" s="13">
        <v>9000000</v>
      </c>
      <c r="N90" s="13">
        <v>27000000</v>
      </c>
      <c r="O90" s="25">
        <v>0.88880000000000003</v>
      </c>
      <c r="P90" s="9">
        <v>3000000</v>
      </c>
      <c r="Q90" s="26" t="s">
        <v>295</v>
      </c>
    </row>
    <row r="91" spans="1:17" ht="99.95" customHeight="1" x14ac:dyDescent="0.25">
      <c r="A91" s="10">
        <v>90</v>
      </c>
      <c r="B91" s="12" t="s">
        <v>73</v>
      </c>
      <c r="C91" s="12">
        <v>94226155</v>
      </c>
      <c r="D91" s="23" t="s">
        <v>213</v>
      </c>
      <c r="E91" s="23" t="s">
        <v>58</v>
      </c>
      <c r="F91" s="11" t="s">
        <v>186</v>
      </c>
      <c r="G91" s="10" t="s">
        <v>422</v>
      </c>
      <c r="H91" s="16">
        <v>19800000</v>
      </c>
      <c r="I91" s="9">
        <f t="shared" si="4"/>
        <v>3300000</v>
      </c>
      <c r="J91" s="22" t="s">
        <v>321</v>
      </c>
      <c r="K91" s="22">
        <v>1</v>
      </c>
      <c r="L91" s="23" t="s">
        <v>330</v>
      </c>
      <c r="M91" s="13">
        <v>9900000</v>
      </c>
      <c r="N91" s="13">
        <v>29700000</v>
      </c>
      <c r="O91" s="25">
        <v>0.88880000000000003</v>
      </c>
      <c r="P91" s="9">
        <v>3300000</v>
      </c>
      <c r="Q91" s="26" t="s">
        <v>296</v>
      </c>
    </row>
    <row r="92" spans="1:17" ht="99.95" customHeight="1" x14ac:dyDescent="0.25">
      <c r="A92" s="10">
        <v>91</v>
      </c>
      <c r="B92" s="12" t="s">
        <v>54</v>
      </c>
      <c r="C92" s="12">
        <v>16609827</v>
      </c>
      <c r="D92" s="23" t="s">
        <v>213</v>
      </c>
      <c r="E92" s="23" t="s">
        <v>58</v>
      </c>
      <c r="F92" s="11" t="s">
        <v>187</v>
      </c>
      <c r="G92" s="10" t="s">
        <v>422</v>
      </c>
      <c r="H92" s="16">
        <v>19800000</v>
      </c>
      <c r="I92" s="9">
        <f t="shared" si="4"/>
        <v>3300000</v>
      </c>
      <c r="J92" s="22" t="s">
        <v>321</v>
      </c>
      <c r="K92" s="22">
        <v>1</v>
      </c>
      <c r="L92" s="23" t="s">
        <v>330</v>
      </c>
      <c r="M92" s="13">
        <v>9900000</v>
      </c>
      <c r="N92" s="13">
        <v>29700000</v>
      </c>
      <c r="O92" s="25">
        <v>0.88880000000000003</v>
      </c>
      <c r="P92" s="9">
        <v>3300000</v>
      </c>
      <c r="Q92" s="26" t="s">
        <v>297</v>
      </c>
    </row>
    <row r="93" spans="1:17" ht="99.95" customHeight="1" x14ac:dyDescent="0.25">
      <c r="A93" s="10">
        <v>92</v>
      </c>
      <c r="B93" s="12" t="s">
        <v>46</v>
      </c>
      <c r="C93" s="12">
        <v>94456178</v>
      </c>
      <c r="D93" s="23" t="s">
        <v>213</v>
      </c>
      <c r="E93" s="23" t="s">
        <v>58</v>
      </c>
      <c r="F93" s="11" t="s">
        <v>188</v>
      </c>
      <c r="G93" s="10" t="s">
        <v>421</v>
      </c>
      <c r="H93" s="16">
        <v>33000000</v>
      </c>
      <c r="I93" s="9">
        <f t="shared" si="4"/>
        <v>5500000</v>
      </c>
      <c r="J93" s="22" t="s">
        <v>321</v>
      </c>
      <c r="K93" s="23">
        <v>1</v>
      </c>
      <c r="L93" s="23" t="s">
        <v>330</v>
      </c>
      <c r="M93" s="13">
        <v>16500000</v>
      </c>
      <c r="N93" s="9">
        <v>49500000</v>
      </c>
      <c r="O93" s="25">
        <v>0.88880000000000003</v>
      </c>
      <c r="P93" s="9">
        <v>5500000</v>
      </c>
      <c r="Q93" s="26" t="s">
        <v>298</v>
      </c>
    </row>
    <row r="94" spans="1:17" ht="99.95" customHeight="1" x14ac:dyDescent="0.25">
      <c r="A94" s="10">
        <v>93</v>
      </c>
      <c r="B94" s="12" t="s">
        <v>25</v>
      </c>
      <c r="C94" s="12">
        <v>29544307</v>
      </c>
      <c r="D94" s="23" t="s">
        <v>213</v>
      </c>
      <c r="E94" s="23" t="s">
        <v>58</v>
      </c>
      <c r="F94" s="11" t="s">
        <v>189</v>
      </c>
      <c r="G94" s="10" t="s">
        <v>420</v>
      </c>
      <c r="H94" s="16">
        <v>33000000</v>
      </c>
      <c r="I94" s="9">
        <f t="shared" si="4"/>
        <v>5500000</v>
      </c>
      <c r="J94" s="22" t="s">
        <v>321</v>
      </c>
      <c r="K94" s="23">
        <v>1</v>
      </c>
      <c r="L94" s="23" t="s">
        <v>330</v>
      </c>
      <c r="M94" s="13">
        <v>16500000</v>
      </c>
      <c r="N94" s="9">
        <v>49500000</v>
      </c>
      <c r="O94" s="25">
        <v>0.88880000000000003</v>
      </c>
      <c r="P94" s="9">
        <v>5500000</v>
      </c>
      <c r="Q94" s="26" t="s">
        <v>299</v>
      </c>
    </row>
    <row r="95" spans="1:17" ht="99.95" customHeight="1" x14ac:dyDescent="0.25">
      <c r="A95" s="10">
        <v>94</v>
      </c>
      <c r="B95" s="12" t="s">
        <v>28</v>
      </c>
      <c r="C95" s="12">
        <v>1151963516</v>
      </c>
      <c r="D95" s="23" t="s">
        <v>213</v>
      </c>
      <c r="E95" s="23" t="s">
        <v>58</v>
      </c>
      <c r="F95" s="11" t="s">
        <v>190</v>
      </c>
      <c r="G95" s="10" t="s">
        <v>419</v>
      </c>
      <c r="H95" s="16">
        <v>13200000</v>
      </c>
      <c r="I95" s="9">
        <f t="shared" si="4"/>
        <v>2200000</v>
      </c>
      <c r="J95" s="22" t="s">
        <v>315</v>
      </c>
      <c r="K95" s="23">
        <v>0</v>
      </c>
      <c r="L95" s="23" t="s">
        <v>326</v>
      </c>
      <c r="M95" s="23">
        <v>0</v>
      </c>
      <c r="N95" s="9">
        <v>13200000</v>
      </c>
      <c r="O95" s="31">
        <v>1</v>
      </c>
      <c r="P95" s="23">
        <v>0</v>
      </c>
      <c r="Q95" s="26" t="s">
        <v>300</v>
      </c>
    </row>
    <row r="96" spans="1:17" ht="99.95" customHeight="1" x14ac:dyDescent="0.25">
      <c r="A96" s="10">
        <v>95</v>
      </c>
      <c r="B96" s="12" t="s">
        <v>28</v>
      </c>
      <c r="C96" s="12">
        <v>1151963516</v>
      </c>
      <c r="D96" s="28" t="s">
        <v>323</v>
      </c>
      <c r="E96" s="29" t="s">
        <v>348</v>
      </c>
      <c r="F96" s="11" t="s">
        <v>357</v>
      </c>
      <c r="G96" s="17" t="s">
        <v>324</v>
      </c>
      <c r="H96" s="16">
        <v>6600000</v>
      </c>
      <c r="I96" s="9">
        <v>2200000</v>
      </c>
      <c r="J96" s="22" t="s">
        <v>325</v>
      </c>
      <c r="K96" s="23">
        <v>0</v>
      </c>
      <c r="L96" s="23" t="s">
        <v>326</v>
      </c>
      <c r="M96" s="23">
        <v>0</v>
      </c>
      <c r="N96" s="16">
        <v>6600000</v>
      </c>
      <c r="O96" s="32">
        <v>0.66659999999999997</v>
      </c>
      <c r="P96" s="9">
        <v>2200000</v>
      </c>
      <c r="Q96" s="26" t="s">
        <v>358</v>
      </c>
    </row>
    <row r="97" spans="1:17" ht="99.95" customHeight="1" x14ac:dyDescent="0.25">
      <c r="A97" s="10">
        <v>96</v>
      </c>
      <c r="B97" s="12" t="s">
        <v>102</v>
      </c>
      <c r="C97" s="12">
        <v>16751013</v>
      </c>
      <c r="D97" s="23" t="s">
        <v>213</v>
      </c>
      <c r="E97" s="23" t="s">
        <v>58</v>
      </c>
      <c r="F97" s="11" t="s">
        <v>191</v>
      </c>
      <c r="G97" s="10" t="s">
        <v>417</v>
      </c>
      <c r="H97" s="16">
        <v>27000000</v>
      </c>
      <c r="I97" s="9">
        <f t="shared" ref="I97:I108" si="5">H97/6</f>
        <v>4500000</v>
      </c>
      <c r="J97" s="22" t="s">
        <v>321</v>
      </c>
      <c r="K97" s="23">
        <v>1</v>
      </c>
      <c r="L97" s="23" t="s">
        <v>330</v>
      </c>
      <c r="M97" s="13">
        <v>13500000</v>
      </c>
      <c r="N97" s="9">
        <v>40500000</v>
      </c>
      <c r="O97" s="25">
        <v>0.88880000000000003</v>
      </c>
      <c r="P97" s="9">
        <v>4500000</v>
      </c>
      <c r="Q97" s="26" t="s">
        <v>301</v>
      </c>
    </row>
    <row r="98" spans="1:17" ht="99.95" customHeight="1" x14ac:dyDescent="0.25">
      <c r="A98" s="10">
        <v>97</v>
      </c>
      <c r="B98" s="12" t="s">
        <v>30</v>
      </c>
      <c r="C98" s="12">
        <v>1112967695</v>
      </c>
      <c r="D98" s="23" t="s">
        <v>213</v>
      </c>
      <c r="E98" s="23" t="s">
        <v>58</v>
      </c>
      <c r="F98" s="11" t="s">
        <v>192</v>
      </c>
      <c r="G98" s="10" t="s">
        <v>413</v>
      </c>
      <c r="H98" s="16">
        <v>12000000</v>
      </c>
      <c r="I98" s="9">
        <f t="shared" si="5"/>
        <v>2000000</v>
      </c>
      <c r="J98" s="22" t="s">
        <v>321</v>
      </c>
      <c r="K98" s="22">
        <v>1</v>
      </c>
      <c r="L98" s="23" t="s">
        <v>330</v>
      </c>
      <c r="M98" s="13">
        <v>6000000</v>
      </c>
      <c r="N98" s="13">
        <v>18000000</v>
      </c>
      <c r="O98" s="25">
        <v>0.88880000000000003</v>
      </c>
      <c r="P98" s="9">
        <v>2000000</v>
      </c>
      <c r="Q98" s="26" t="s">
        <v>302</v>
      </c>
    </row>
    <row r="99" spans="1:17" ht="99.95" customHeight="1" x14ac:dyDescent="0.25">
      <c r="A99" s="10">
        <v>98</v>
      </c>
      <c r="B99" s="12" t="s">
        <v>208</v>
      </c>
      <c r="C99" s="12">
        <v>66718228</v>
      </c>
      <c r="D99" s="23" t="s">
        <v>213</v>
      </c>
      <c r="E99" s="23" t="s">
        <v>58</v>
      </c>
      <c r="F99" s="11" t="s">
        <v>193</v>
      </c>
      <c r="G99" s="10" t="s">
        <v>418</v>
      </c>
      <c r="H99" s="16">
        <v>12000000</v>
      </c>
      <c r="I99" s="9">
        <f t="shared" si="5"/>
        <v>2000000</v>
      </c>
      <c r="J99" s="22" t="s">
        <v>321</v>
      </c>
      <c r="K99" s="22">
        <v>1</v>
      </c>
      <c r="L99" s="23" t="s">
        <v>330</v>
      </c>
      <c r="M99" s="13">
        <v>6000000</v>
      </c>
      <c r="N99" s="13">
        <v>18000000</v>
      </c>
      <c r="O99" s="25">
        <v>0.88880000000000003</v>
      </c>
      <c r="P99" s="9">
        <v>2000000</v>
      </c>
      <c r="Q99" s="26" t="s">
        <v>303</v>
      </c>
    </row>
    <row r="100" spans="1:17" ht="99.95" customHeight="1" x14ac:dyDescent="0.25">
      <c r="A100" s="10">
        <v>99</v>
      </c>
      <c r="B100" s="12" t="s">
        <v>9</v>
      </c>
      <c r="C100" s="12">
        <v>53011446</v>
      </c>
      <c r="D100" s="23" t="s">
        <v>213</v>
      </c>
      <c r="E100" s="23" t="s">
        <v>58</v>
      </c>
      <c r="F100" s="11" t="s">
        <v>194</v>
      </c>
      <c r="G100" s="10" t="s">
        <v>413</v>
      </c>
      <c r="H100" s="16">
        <v>12000000</v>
      </c>
      <c r="I100" s="9">
        <f t="shared" si="5"/>
        <v>2000000</v>
      </c>
      <c r="J100" s="22" t="s">
        <v>321</v>
      </c>
      <c r="K100" s="22">
        <v>1</v>
      </c>
      <c r="L100" s="23" t="s">
        <v>330</v>
      </c>
      <c r="M100" s="13">
        <v>6000000</v>
      </c>
      <c r="N100" s="13">
        <v>18000000</v>
      </c>
      <c r="O100" s="25">
        <v>0.88880000000000003</v>
      </c>
      <c r="P100" s="9">
        <v>2000000</v>
      </c>
      <c r="Q100" s="26" t="s">
        <v>304</v>
      </c>
    </row>
    <row r="101" spans="1:17" ht="99.95" customHeight="1" x14ac:dyDescent="0.25">
      <c r="A101" s="10">
        <v>100</v>
      </c>
      <c r="B101" s="12" t="s">
        <v>29</v>
      </c>
      <c r="C101" s="12">
        <v>94504563</v>
      </c>
      <c r="D101" s="23" t="s">
        <v>213</v>
      </c>
      <c r="E101" s="23" t="s">
        <v>58</v>
      </c>
      <c r="F101" s="11" t="s">
        <v>195</v>
      </c>
      <c r="G101" s="10" t="s">
        <v>417</v>
      </c>
      <c r="H101" s="16">
        <v>19800000</v>
      </c>
      <c r="I101" s="9">
        <f t="shared" si="5"/>
        <v>3300000</v>
      </c>
      <c r="J101" s="22" t="s">
        <v>321</v>
      </c>
      <c r="K101" s="22">
        <v>1</v>
      </c>
      <c r="L101" s="23" t="s">
        <v>330</v>
      </c>
      <c r="M101" s="13">
        <v>9900000</v>
      </c>
      <c r="N101" s="13">
        <v>29700000</v>
      </c>
      <c r="O101" s="25">
        <v>0.88880000000000003</v>
      </c>
      <c r="P101" s="9">
        <v>3300000</v>
      </c>
      <c r="Q101" s="26" t="s">
        <v>305</v>
      </c>
    </row>
    <row r="102" spans="1:17" ht="99.95" customHeight="1" x14ac:dyDescent="0.25">
      <c r="A102" s="10">
        <v>101</v>
      </c>
      <c r="B102" s="12" t="s">
        <v>17</v>
      </c>
      <c r="C102" s="12">
        <v>66996840</v>
      </c>
      <c r="D102" s="23" t="s">
        <v>213</v>
      </c>
      <c r="E102" s="23" t="s">
        <v>58</v>
      </c>
      <c r="F102" s="11" t="s">
        <v>196</v>
      </c>
      <c r="G102" s="10" t="s">
        <v>416</v>
      </c>
      <c r="H102" s="16">
        <v>33000000</v>
      </c>
      <c r="I102" s="9">
        <f t="shared" si="5"/>
        <v>5500000</v>
      </c>
      <c r="J102" s="22" t="s">
        <v>321</v>
      </c>
      <c r="K102" s="23">
        <v>1</v>
      </c>
      <c r="L102" s="23" t="s">
        <v>330</v>
      </c>
      <c r="M102" s="13">
        <v>16500000</v>
      </c>
      <c r="N102" s="9">
        <v>49500000</v>
      </c>
      <c r="O102" s="25">
        <v>0.88880000000000003</v>
      </c>
      <c r="P102" s="9">
        <v>5500000</v>
      </c>
      <c r="Q102" s="26" t="s">
        <v>306</v>
      </c>
    </row>
    <row r="103" spans="1:17" ht="99.95" customHeight="1" x14ac:dyDescent="0.25">
      <c r="A103" s="10">
        <v>102</v>
      </c>
      <c r="B103" s="12" t="s">
        <v>88</v>
      </c>
      <c r="C103" s="12">
        <v>16653729</v>
      </c>
      <c r="D103" s="23" t="s">
        <v>213</v>
      </c>
      <c r="E103" s="23" t="s">
        <v>58</v>
      </c>
      <c r="F103" s="11" t="s">
        <v>197</v>
      </c>
      <c r="G103" s="10" t="s">
        <v>414</v>
      </c>
      <c r="H103" s="16">
        <v>12000000</v>
      </c>
      <c r="I103" s="9">
        <f t="shared" si="5"/>
        <v>2000000</v>
      </c>
      <c r="J103" s="22" t="s">
        <v>321</v>
      </c>
      <c r="K103" s="22">
        <v>1</v>
      </c>
      <c r="L103" s="23" t="s">
        <v>330</v>
      </c>
      <c r="M103" s="13">
        <v>6000000</v>
      </c>
      <c r="N103" s="13">
        <v>18000000</v>
      </c>
      <c r="O103" s="25">
        <v>0.88880000000000003</v>
      </c>
      <c r="P103" s="9">
        <v>2000000</v>
      </c>
      <c r="Q103" s="26" t="s">
        <v>307</v>
      </c>
    </row>
    <row r="104" spans="1:17" ht="99.95" customHeight="1" x14ac:dyDescent="0.25">
      <c r="A104" s="10">
        <v>103</v>
      </c>
      <c r="B104" s="12" t="s">
        <v>209</v>
      </c>
      <c r="C104" s="12">
        <v>1192782500</v>
      </c>
      <c r="D104" s="23" t="s">
        <v>213</v>
      </c>
      <c r="E104" s="23" t="s">
        <v>58</v>
      </c>
      <c r="F104" s="11" t="s">
        <v>198</v>
      </c>
      <c r="G104" s="10" t="s">
        <v>413</v>
      </c>
      <c r="H104" s="16">
        <v>12000000</v>
      </c>
      <c r="I104" s="9">
        <f t="shared" si="5"/>
        <v>2000000</v>
      </c>
      <c r="J104" s="22" t="s">
        <v>321</v>
      </c>
      <c r="K104" s="22">
        <v>1</v>
      </c>
      <c r="L104" s="23" t="s">
        <v>330</v>
      </c>
      <c r="M104" s="13">
        <v>6000000</v>
      </c>
      <c r="N104" s="13">
        <v>18000000</v>
      </c>
      <c r="O104" s="25">
        <v>0.88880000000000003</v>
      </c>
      <c r="P104" s="9">
        <v>2000000</v>
      </c>
      <c r="Q104" s="26" t="s">
        <v>308</v>
      </c>
    </row>
    <row r="105" spans="1:17" ht="99.95" customHeight="1" x14ac:dyDescent="0.25">
      <c r="A105" s="10">
        <v>104</v>
      </c>
      <c r="B105" s="12" t="s">
        <v>81</v>
      </c>
      <c r="C105" s="12">
        <v>16261153</v>
      </c>
      <c r="D105" s="23" t="s">
        <v>213</v>
      </c>
      <c r="E105" s="23" t="s">
        <v>58</v>
      </c>
      <c r="F105" s="11" t="s">
        <v>199</v>
      </c>
      <c r="G105" s="10" t="s">
        <v>415</v>
      </c>
      <c r="H105" s="16">
        <v>22800000</v>
      </c>
      <c r="I105" s="9">
        <f t="shared" si="5"/>
        <v>3800000</v>
      </c>
      <c r="J105" s="22" t="s">
        <v>321</v>
      </c>
      <c r="K105" s="23">
        <v>1</v>
      </c>
      <c r="L105" s="23" t="s">
        <v>330</v>
      </c>
      <c r="M105" s="13">
        <v>11400000</v>
      </c>
      <c r="N105" s="13">
        <v>34200000</v>
      </c>
      <c r="O105" s="25">
        <v>0.88880000000000003</v>
      </c>
      <c r="P105" s="9">
        <v>3800000</v>
      </c>
      <c r="Q105" s="26" t="s">
        <v>309</v>
      </c>
    </row>
    <row r="106" spans="1:17" ht="99.95" customHeight="1" x14ac:dyDescent="0.25">
      <c r="A106" s="10">
        <v>105</v>
      </c>
      <c r="B106" s="12" t="s">
        <v>85</v>
      </c>
      <c r="C106" s="12">
        <v>6360130</v>
      </c>
      <c r="D106" s="23" t="s">
        <v>213</v>
      </c>
      <c r="E106" s="23" t="s">
        <v>58</v>
      </c>
      <c r="F106" s="11" t="s">
        <v>200</v>
      </c>
      <c r="G106" s="10" t="s">
        <v>414</v>
      </c>
      <c r="H106" s="16">
        <v>13200000</v>
      </c>
      <c r="I106" s="9">
        <f t="shared" si="5"/>
        <v>2200000</v>
      </c>
      <c r="J106" s="22" t="s">
        <v>321</v>
      </c>
      <c r="K106" s="23">
        <v>1</v>
      </c>
      <c r="L106" s="23" t="s">
        <v>330</v>
      </c>
      <c r="M106" s="13">
        <v>6600000</v>
      </c>
      <c r="N106" s="13">
        <v>19800000</v>
      </c>
      <c r="O106" s="25">
        <v>0.88880000000000003</v>
      </c>
      <c r="P106" s="9">
        <v>2200000</v>
      </c>
      <c r="Q106" s="33" t="s">
        <v>310</v>
      </c>
    </row>
    <row r="107" spans="1:17" ht="99.95" customHeight="1" x14ac:dyDescent="0.25">
      <c r="A107" s="10">
        <v>106</v>
      </c>
      <c r="B107" s="12" t="s">
        <v>69</v>
      </c>
      <c r="C107" s="12">
        <v>16790875</v>
      </c>
      <c r="D107" s="23" t="s">
        <v>213</v>
      </c>
      <c r="E107" s="23" t="s">
        <v>58</v>
      </c>
      <c r="F107" s="11" t="s">
        <v>201</v>
      </c>
      <c r="G107" s="10" t="s">
        <v>413</v>
      </c>
      <c r="H107" s="16">
        <v>12000000</v>
      </c>
      <c r="I107" s="9">
        <f t="shared" si="5"/>
        <v>2000000</v>
      </c>
      <c r="J107" s="22" t="s">
        <v>321</v>
      </c>
      <c r="K107" s="22">
        <v>1</v>
      </c>
      <c r="L107" s="23" t="s">
        <v>330</v>
      </c>
      <c r="M107" s="13">
        <v>6000000</v>
      </c>
      <c r="N107" s="13">
        <v>18000000</v>
      </c>
      <c r="O107" s="25">
        <v>0.88880000000000003</v>
      </c>
      <c r="P107" s="9">
        <v>2000000</v>
      </c>
      <c r="Q107" s="26" t="s">
        <v>311</v>
      </c>
    </row>
    <row r="108" spans="1:17" ht="99.95" customHeight="1" x14ac:dyDescent="0.25">
      <c r="A108" s="10">
        <v>107</v>
      </c>
      <c r="B108" s="12" t="s">
        <v>57</v>
      </c>
      <c r="C108" s="12">
        <v>1144059548</v>
      </c>
      <c r="D108" s="23" t="s">
        <v>214</v>
      </c>
      <c r="E108" s="23" t="s">
        <v>212</v>
      </c>
      <c r="F108" s="11" t="s">
        <v>202</v>
      </c>
      <c r="G108" s="10" t="s">
        <v>412</v>
      </c>
      <c r="H108" s="16">
        <v>27000000</v>
      </c>
      <c r="I108" s="9">
        <f t="shared" si="5"/>
        <v>4500000</v>
      </c>
      <c r="J108" s="22" t="s">
        <v>321</v>
      </c>
      <c r="K108" s="23">
        <v>1</v>
      </c>
      <c r="L108" s="23" t="s">
        <v>334</v>
      </c>
      <c r="M108" s="13">
        <v>13500000</v>
      </c>
      <c r="N108" s="9">
        <v>40500000</v>
      </c>
      <c r="O108" s="25">
        <v>0.88880000000000003</v>
      </c>
      <c r="P108" s="9">
        <v>4500000</v>
      </c>
      <c r="Q108" s="26" t="s">
        <v>312</v>
      </c>
    </row>
    <row r="109" spans="1:17" ht="99.95" customHeight="1" x14ac:dyDescent="0.25">
      <c r="A109" s="10">
        <v>108</v>
      </c>
      <c r="B109" s="12" t="s">
        <v>210</v>
      </c>
      <c r="C109" s="12">
        <v>14621740</v>
      </c>
      <c r="D109" s="23" t="s">
        <v>213</v>
      </c>
      <c r="E109" s="23" t="s">
        <v>58</v>
      </c>
      <c r="F109" s="11" t="s">
        <v>203</v>
      </c>
      <c r="G109" s="10" t="s">
        <v>411</v>
      </c>
      <c r="H109" s="16">
        <v>16500000</v>
      </c>
      <c r="I109" s="9">
        <f>H109/5</f>
        <v>3300000</v>
      </c>
      <c r="J109" s="22" t="s">
        <v>363</v>
      </c>
      <c r="K109" s="23">
        <v>1</v>
      </c>
      <c r="L109" s="23" t="s">
        <v>330</v>
      </c>
      <c r="M109" s="13">
        <v>6600000</v>
      </c>
      <c r="N109" s="9">
        <v>23100000</v>
      </c>
      <c r="O109" s="31">
        <v>1</v>
      </c>
      <c r="P109" s="23">
        <v>0</v>
      </c>
      <c r="Q109" s="26" t="s">
        <v>313</v>
      </c>
    </row>
    <row r="110" spans="1:17" ht="99.95" customHeight="1" x14ac:dyDescent="0.25">
      <c r="A110" s="17">
        <v>109</v>
      </c>
      <c r="B110" s="12" t="s">
        <v>211</v>
      </c>
      <c r="C110" s="12">
        <v>1116445396</v>
      </c>
      <c r="D110" s="23" t="s">
        <v>213</v>
      </c>
      <c r="E110" s="23" t="s">
        <v>58</v>
      </c>
      <c r="F110" s="11" t="s">
        <v>204</v>
      </c>
      <c r="G110" s="10" t="s">
        <v>410</v>
      </c>
      <c r="H110" s="16">
        <v>10000000</v>
      </c>
      <c r="I110" s="9">
        <f>H110/5</f>
        <v>2000000</v>
      </c>
      <c r="J110" s="22" t="s">
        <v>363</v>
      </c>
      <c r="K110" s="23">
        <v>1</v>
      </c>
      <c r="L110" s="23" t="s">
        <v>330</v>
      </c>
      <c r="M110" s="13">
        <v>4000000</v>
      </c>
      <c r="N110" s="9">
        <v>14000000</v>
      </c>
      <c r="O110" s="31">
        <v>1</v>
      </c>
      <c r="P110" s="23">
        <v>0</v>
      </c>
      <c r="Q110" s="26" t="s">
        <v>314</v>
      </c>
    </row>
    <row r="111" spans="1:17" ht="99.95" customHeight="1" x14ac:dyDescent="0.25">
      <c r="A111" s="17">
        <v>110</v>
      </c>
      <c r="B111" s="15" t="s">
        <v>339</v>
      </c>
      <c r="C111" s="12" t="s">
        <v>340</v>
      </c>
      <c r="D111" s="23" t="s">
        <v>334</v>
      </c>
      <c r="E111" s="18" t="s">
        <v>341</v>
      </c>
      <c r="F111" s="11" t="s">
        <v>342</v>
      </c>
      <c r="G111" s="17" t="s">
        <v>408</v>
      </c>
      <c r="H111" s="16">
        <v>21000000</v>
      </c>
      <c r="I111" s="16">
        <v>7000000</v>
      </c>
      <c r="J111" s="22" t="s">
        <v>325</v>
      </c>
      <c r="K111" s="19">
        <v>0</v>
      </c>
      <c r="L111" s="21" t="s">
        <v>326</v>
      </c>
      <c r="M111" s="21">
        <v>0</v>
      </c>
      <c r="N111" s="21">
        <v>0</v>
      </c>
      <c r="O111" s="25">
        <v>0.66659999999999997</v>
      </c>
      <c r="P111" s="16">
        <v>7000000</v>
      </c>
      <c r="Q111" s="26" t="s">
        <v>343</v>
      </c>
    </row>
    <row r="112" spans="1:17" ht="99.95" customHeight="1" x14ac:dyDescent="0.25">
      <c r="A112" s="17">
        <v>111</v>
      </c>
      <c r="B112" s="35" t="s">
        <v>344</v>
      </c>
      <c r="C112" s="12" t="s">
        <v>345</v>
      </c>
      <c r="D112" s="23" t="s">
        <v>330</v>
      </c>
      <c r="E112" s="23" t="s">
        <v>58</v>
      </c>
      <c r="F112" s="11" t="s">
        <v>346</v>
      </c>
      <c r="G112" s="37" t="s">
        <v>409</v>
      </c>
      <c r="H112" s="16">
        <v>9900000</v>
      </c>
      <c r="I112" s="16">
        <v>3300000</v>
      </c>
      <c r="J112" s="22" t="s">
        <v>325</v>
      </c>
      <c r="K112" s="19">
        <v>0</v>
      </c>
      <c r="L112" s="21" t="s">
        <v>326</v>
      </c>
      <c r="M112" s="21">
        <v>0</v>
      </c>
      <c r="N112" s="21">
        <v>0</v>
      </c>
      <c r="O112" s="25">
        <v>0.66659999999999997</v>
      </c>
      <c r="P112" s="16">
        <v>3300000</v>
      </c>
      <c r="Q112" s="26" t="s">
        <v>347</v>
      </c>
    </row>
    <row r="113" spans="1:17" ht="99.95" customHeight="1" x14ac:dyDescent="0.25">
      <c r="A113" s="17">
        <v>112</v>
      </c>
      <c r="B113" s="15" t="s">
        <v>364</v>
      </c>
      <c r="C113" s="12" t="s">
        <v>365</v>
      </c>
      <c r="D113" s="23" t="s">
        <v>330</v>
      </c>
      <c r="E113" s="23" t="s">
        <v>58</v>
      </c>
      <c r="F113" s="11" t="s">
        <v>366</v>
      </c>
      <c r="G113" s="37" t="s">
        <v>402</v>
      </c>
      <c r="H113" s="16">
        <v>21000000</v>
      </c>
      <c r="I113" s="16">
        <v>7000000</v>
      </c>
      <c r="J113" s="22" t="s">
        <v>325</v>
      </c>
      <c r="K113" s="19">
        <v>0</v>
      </c>
      <c r="L113" s="21" t="s">
        <v>326</v>
      </c>
      <c r="M113" s="21">
        <v>0</v>
      </c>
      <c r="N113" s="21">
        <v>0</v>
      </c>
      <c r="O113" s="25">
        <v>0.66659999999999997</v>
      </c>
      <c r="P113" s="16">
        <v>7000000</v>
      </c>
      <c r="Q113" s="26" t="s">
        <v>367</v>
      </c>
    </row>
    <row r="114" spans="1:17" ht="99.75" customHeight="1" x14ac:dyDescent="0.25">
      <c r="A114" s="17">
        <v>113</v>
      </c>
      <c r="B114" s="35" t="s">
        <v>368</v>
      </c>
      <c r="C114" s="12" t="s">
        <v>369</v>
      </c>
      <c r="D114" s="34" t="s">
        <v>380</v>
      </c>
      <c r="E114" s="18" t="s">
        <v>387</v>
      </c>
      <c r="F114" s="11" t="s">
        <v>381</v>
      </c>
      <c r="G114" s="23" t="s">
        <v>407</v>
      </c>
      <c r="H114" s="20">
        <v>27500000</v>
      </c>
      <c r="I114" s="16">
        <v>5500000</v>
      </c>
      <c r="J114" s="22" t="s">
        <v>388</v>
      </c>
      <c r="K114" s="19">
        <v>0</v>
      </c>
      <c r="L114" s="21" t="s">
        <v>326</v>
      </c>
      <c r="M114" s="21">
        <v>0</v>
      </c>
      <c r="N114" s="21">
        <v>0</v>
      </c>
      <c r="O114" s="27">
        <v>0.2</v>
      </c>
      <c r="P114" s="16">
        <v>22000000</v>
      </c>
      <c r="Q114" s="26" t="s">
        <v>390</v>
      </c>
    </row>
    <row r="115" spans="1:17" ht="99.95" customHeight="1" x14ac:dyDescent="0.25">
      <c r="A115" s="17">
        <v>114</v>
      </c>
      <c r="B115" s="35" t="s">
        <v>370</v>
      </c>
      <c r="C115" s="12" t="s">
        <v>371</v>
      </c>
      <c r="D115" s="34" t="s">
        <v>380</v>
      </c>
      <c r="E115" s="18" t="s">
        <v>387</v>
      </c>
      <c r="F115" s="11" t="s">
        <v>382</v>
      </c>
      <c r="G115" s="23" t="s">
        <v>406</v>
      </c>
      <c r="H115" s="20">
        <v>22500000</v>
      </c>
      <c r="I115" s="16">
        <v>4500000</v>
      </c>
      <c r="J115" s="22" t="s">
        <v>388</v>
      </c>
      <c r="K115" s="19">
        <v>0</v>
      </c>
      <c r="L115" s="21" t="s">
        <v>326</v>
      </c>
      <c r="M115" s="21">
        <v>0</v>
      </c>
      <c r="N115" s="21">
        <v>0</v>
      </c>
      <c r="O115" s="27">
        <v>0.2</v>
      </c>
      <c r="P115" s="16">
        <v>18000000</v>
      </c>
      <c r="Q115" s="26" t="s">
        <v>389</v>
      </c>
    </row>
    <row r="116" spans="1:17" ht="99.95" customHeight="1" x14ac:dyDescent="0.25">
      <c r="A116" s="17">
        <v>115</v>
      </c>
      <c r="B116" s="35" t="s">
        <v>372</v>
      </c>
      <c r="C116" s="12" t="s">
        <v>373</v>
      </c>
      <c r="D116" s="34" t="s">
        <v>380</v>
      </c>
      <c r="E116" s="18" t="s">
        <v>387</v>
      </c>
      <c r="F116" s="11" t="s">
        <v>383</v>
      </c>
      <c r="G116" s="23" t="s">
        <v>405</v>
      </c>
      <c r="H116" s="20">
        <v>10000000</v>
      </c>
      <c r="I116" s="16">
        <v>2000000</v>
      </c>
      <c r="J116" s="22" t="s">
        <v>388</v>
      </c>
      <c r="K116" s="19">
        <v>0</v>
      </c>
      <c r="L116" s="21" t="s">
        <v>326</v>
      </c>
      <c r="M116" s="21">
        <v>0</v>
      </c>
      <c r="N116" s="21">
        <v>0</v>
      </c>
      <c r="O116" s="27">
        <v>0.2</v>
      </c>
      <c r="P116" s="16">
        <v>10000000</v>
      </c>
      <c r="Q116" s="26" t="s">
        <v>391</v>
      </c>
    </row>
    <row r="117" spans="1:17" ht="99.95" customHeight="1" x14ac:dyDescent="0.25">
      <c r="A117" s="17">
        <v>116</v>
      </c>
      <c r="B117" s="35" t="s">
        <v>374</v>
      </c>
      <c r="C117" s="12" t="s">
        <v>375</v>
      </c>
      <c r="D117" s="34" t="s">
        <v>380</v>
      </c>
      <c r="E117" s="18" t="s">
        <v>387</v>
      </c>
      <c r="F117" s="11" t="s">
        <v>384</v>
      </c>
      <c r="G117" s="23" t="s">
        <v>405</v>
      </c>
      <c r="H117" s="20">
        <v>10000000</v>
      </c>
      <c r="I117" s="16">
        <v>2000000</v>
      </c>
      <c r="J117" s="22" t="s">
        <v>388</v>
      </c>
      <c r="K117" s="19">
        <v>0</v>
      </c>
      <c r="L117" s="21" t="s">
        <v>326</v>
      </c>
      <c r="M117" s="21">
        <v>0</v>
      </c>
      <c r="N117" s="21">
        <v>0</v>
      </c>
      <c r="O117" s="27">
        <v>0.2</v>
      </c>
      <c r="P117" s="16">
        <v>10000000</v>
      </c>
      <c r="Q117" s="26" t="s">
        <v>392</v>
      </c>
    </row>
    <row r="118" spans="1:17" ht="99.95" customHeight="1" x14ac:dyDescent="0.25">
      <c r="A118" s="17">
        <v>117</v>
      </c>
      <c r="B118" s="35" t="s">
        <v>376</v>
      </c>
      <c r="C118" s="12" t="s">
        <v>377</v>
      </c>
      <c r="D118" s="34" t="s">
        <v>380</v>
      </c>
      <c r="E118" s="18" t="s">
        <v>387</v>
      </c>
      <c r="F118" s="11" t="s">
        <v>385</v>
      </c>
      <c r="G118" s="23" t="s">
        <v>405</v>
      </c>
      <c r="H118" s="20">
        <v>10000000</v>
      </c>
      <c r="I118" s="16">
        <v>2000000</v>
      </c>
      <c r="J118" s="22" t="s">
        <v>388</v>
      </c>
      <c r="K118" s="19">
        <v>0</v>
      </c>
      <c r="L118" s="21" t="s">
        <v>326</v>
      </c>
      <c r="M118" s="21">
        <v>0</v>
      </c>
      <c r="N118" s="21">
        <v>0</v>
      </c>
      <c r="O118" s="27">
        <v>0.2</v>
      </c>
      <c r="P118" s="16">
        <v>10000000</v>
      </c>
      <c r="Q118" s="26" t="s">
        <v>393</v>
      </c>
    </row>
    <row r="119" spans="1:17" ht="99.95" customHeight="1" x14ac:dyDescent="0.25">
      <c r="A119" s="17">
        <v>118</v>
      </c>
      <c r="B119" s="35" t="s">
        <v>378</v>
      </c>
      <c r="C119" s="12" t="s">
        <v>379</v>
      </c>
      <c r="D119" s="34" t="s">
        <v>380</v>
      </c>
      <c r="E119" s="18" t="s">
        <v>387</v>
      </c>
      <c r="F119" s="11" t="s">
        <v>386</v>
      </c>
      <c r="G119" s="23" t="s">
        <v>404</v>
      </c>
      <c r="H119" s="20">
        <v>22500000</v>
      </c>
      <c r="I119" s="16">
        <v>4500000</v>
      </c>
      <c r="J119" s="22" t="s">
        <v>388</v>
      </c>
      <c r="K119" s="19">
        <v>0</v>
      </c>
      <c r="L119" s="21" t="s">
        <v>326</v>
      </c>
      <c r="M119" s="21">
        <v>0</v>
      </c>
      <c r="N119" s="21">
        <v>0</v>
      </c>
      <c r="O119" s="27">
        <v>0.2</v>
      </c>
      <c r="P119" s="16">
        <v>18000000</v>
      </c>
      <c r="Q119" s="26" t="s">
        <v>394</v>
      </c>
    </row>
    <row r="120" spans="1:17" ht="99.95" customHeight="1" x14ac:dyDescent="0.25">
      <c r="A120" s="17">
        <v>119</v>
      </c>
      <c r="B120" s="34" t="s">
        <v>397</v>
      </c>
      <c r="C120" s="34" t="s">
        <v>398</v>
      </c>
      <c r="D120" s="34" t="s">
        <v>399</v>
      </c>
      <c r="E120" s="18" t="s">
        <v>401</v>
      </c>
      <c r="F120" s="11" t="s">
        <v>400</v>
      </c>
      <c r="G120" s="17" t="s">
        <v>403</v>
      </c>
      <c r="H120" s="20">
        <v>10000000</v>
      </c>
      <c r="I120" s="16">
        <v>2000000</v>
      </c>
      <c r="J120" s="22" t="s">
        <v>388</v>
      </c>
      <c r="K120" s="19">
        <v>0</v>
      </c>
      <c r="L120" s="21" t="s">
        <v>326</v>
      </c>
      <c r="M120" s="21">
        <v>0</v>
      </c>
      <c r="N120" s="21">
        <v>0</v>
      </c>
      <c r="O120" s="27">
        <v>0.2</v>
      </c>
      <c r="P120" s="16">
        <v>10000000</v>
      </c>
      <c r="Q120" s="26" t="s">
        <v>396</v>
      </c>
    </row>
    <row r="121" spans="1:17" x14ac:dyDescent="0.25">
      <c r="A121" s="2"/>
      <c r="B121" s="2"/>
      <c r="C121" s="2"/>
      <c r="D121" s="3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</row>
    <row r="122" spans="1:17" x14ac:dyDescent="0.25">
      <c r="A122" s="2"/>
      <c r="B122" s="2"/>
      <c r="C122" s="2"/>
      <c r="D122" s="3"/>
      <c r="E122" s="2"/>
      <c r="F122" s="2"/>
      <c r="G122" s="2"/>
      <c r="H122" s="2"/>
      <c r="I122" s="3"/>
      <c r="J122" s="3"/>
      <c r="K122" s="3"/>
      <c r="L122" s="3"/>
      <c r="M122" s="3"/>
      <c r="N122" s="3"/>
      <c r="O122" s="3"/>
      <c r="P122" s="3"/>
    </row>
    <row r="123" spans="1:17" x14ac:dyDescent="0.25">
      <c r="A123" s="2"/>
      <c r="B123" s="2"/>
      <c r="C123" s="2"/>
      <c r="D123" s="3"/>
      <c r="E123" s="2"/>
      <c r="F123" s="2"/>
      <c r="G123" s="2"/>
      <c r="H123" s="2"/>
      <c r="I123" s="3"/>
      <c r="J123" s="3"/>
      <c r="K123" s="3"/>
      <c r="L123" s="3"/>
      <c r="M123" s="3"/>
      <c r="N123" s="3"/>
      <c r="O123" s="3"/>
      <c r="P123" s="3"/>
    </row>
    <row r="124" spans="1:17" x14ac:dyDescent="0.25">
      <c r="A124" s="2"/>
      <c r="B124" s="2"/>
      <c r="C124" s="2"/>
      <c r="D124" s="3"/>
      <c r="E124" s="2"/>
      <c r="F124" s="2"/>
      <c r="G124" s="2"/>
      <c r="H124" s="2"/>
      <c r="I124" s="3"/>
      <c r="J124" s="3"/>
      <c r="K124" s="3"/>
      <c r="L124" s="3"/>
      <c r="M124" s="3"/>
      <c r="N124" s="3"/>
      <c r="O124" s="3"/>
      <c r="P124" s="3"/>
    </row>
    <row r="125" spans="1:17" x14ac:dyDescent="0.25">
      <c r="A125" s="2"/>
      <c r="B125" s="2"/>
      <c r="C125" s="2"/>
      <c r="D125" s="3"/>
      <c r="E125" s="2"/>
      <c r="F125" s="2"/>
      <c r="G125" s="2"/>
      <c r="H125" s="2"/>
      <c r="I125" s="3"/>
      <c r="J125" s="3"/>
      <c r="K125" s="3"/>
      <c r="L125" s="3"/>
      <c r="M125" s="3"/>
      <c r="N125" s="3"/>
      <c r="O125" s="3"/>
      <c r="P125" s="3"/>
    </row>
    <row r="126" spans="1:17" x14ac:dyDescent="0.25">
      <c r="A126" s="2"/>
      <c r="B126" s="2"/>
      <c r="C126" s="2"/>
      <c r="D126" s="3"/>
      <c r="E126" s="2"/>
      <c r="F126" s="2"/>
      <c r="G126" s="2"/>
      <c r="H126" s="2"/>
      <c r="I126" s="3"/>
      <c r="J126" s="3"/>
      <c r="K126" s="3"/>
      <c r="L126" s="3"/>
      <c r="M126" s="3"/>
      <c r="N126" s="3"/>
      <c r="O126" s="3"/>
      <c r="P126" s="3"/>
    </row>
    <row r="127" spans="1:17" x14ac:dyDescent="0.25">
      <c r="A127" s="2"/>
      <c r="B127" s="2"/>
      <c r="C127" s="2"/>
      <c r="D127" s="3"/>
      <c r="E127" s="2"/>
      <c r="F127" s="2"/>
      <c r="G127" s="2"/>
      <c r="H127" s="2"/>
      <c r="I127" s="3"/>
      <c r="J127" s="3"/>
      <c r="K127" s="3"/>
      <c r="L127" s="3"/>
      <c r="M127" s="3"/>
      <c r="N127" s="3"/>
      <c r="O127" s="3"/>
      <c r="P127" s="3"/>
    </row>
    <row r="128" spans="1:17" x14ac:dyDescent="0.25">
      <c r="A128" s="2"/>
      <c r="B128" s="2"/>
      <c r="C128" s="2"/>
      <c r="D128" s="3"/>
      <c r="E128" s="2"/>
      <c r="F128" s="2"/>
      <c r="G128" s="2"/>
      <c r="H128" s="2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2"/>
      <c r="B129" s="2"/>
      <c r="C129" s="2"/>
      <c r="D129" s="3"/>
      <c r="E129" s="2"/>
      <c r="F129" s="2"/>
      <c r="G129" s="2"/>
      <c r="H129" s="2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2"/>
      <c r="B130" s="2"/>
      <c r="C130" s="2"/>
      <c r="D130" s="3"/>
      <c r="E130" s="2"/>
      <c r="F130" s="2"/>
      <c r="G130" s="2"/>
      <c r="H130" s="2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2"/>
      <c r="B131" s="2"/>
      <c r="C131" s="2"/>
      <c r="D131" s="3"/>
      <c r="E131" s="2"/>
      <c r="F131" s="2"/>
      <c r="G131" s="2"/>
      <c r="H131" s="2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2"/>
      <c r="B132" s="2"/>
      <c r="C132" s="2"/>
      <c r="D132" s="3"/>
      <c r="E132" s="2"/>
      <c r="F132" s="2"/>
      <c r="G132" s="2"/>
      <c r="H132" s="2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2"/>
      <c r="B133" s="2"/>
      <c r="C133" s="2"/>
      <c r="D133" s="3"/>
      <c r="E133" s="2"/>
      <c r="F133" s="2"/>
      <c r="G133" s="2"/>
      <c r="H133" s="2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2"/>
      <c r="B134" s="2"/>
      <c r="C134" s="2"/>
      <c r="D134" s="3"/>
      <c r="E134" s="2"/>
      <c r="F134" s="2"/>
      <c r="G134" s="2"/>
      <c r="H134" s="2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2"/>
      <c r="B135" s="2"/>
      <c r="C135" s="2"/>
      <c r="D135" s="3"/>
      <c r="E135" s="2"/>
      <c r="F135" s="2"/>
      <c r="G135" s="2"/>
      <c r="H135" s="2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2"/>
      <c r="B136" s="2"/>
      <c r="C136" s="2"/>
      <c r="D136" s="3"/>
      <c r="E136" s="2"/>
      <c r="F136" s="2"/>
      <c r="G136" s="2"/>
      <c r="H136" s="2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2"/>
      <c r="B137" s="2"/>
      <c r="C137" s="2"/>
      <c r="D137" s="3"/>
      <c r="E137" s="2"/>
      <c r="F137" s="2"/>
      <c r="G137" s="2"/>
      <c r="H137" s="2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2"/>
      <c r="B138" s="2"/>
      <c r="C138" s="2"/>
      <c r="D138" s="3"/>
      <c r="E138" s="2"/>
      <c r="F138" s="2"/>
      <c r="G138" s="2"/>
      <c r="H138" s="2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2"/>
      <c r="B139" s="2"/>
      <c r="C139" s="2"/>
      <c r="D139" s="3"/>
      <c r="E139" s="2"/>
      <c r="F139" s="2"/>
      <c r="G139" s="2"/>
      <c r="H139" s="2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2"/>
      <c r="B140" s="2"/>
      <c r="C140" s="2"/>
      <c r="D140" s="3"/>
      <c r="E140" s="2"/>
      <c r="F140" s="2"/>
      <c r="G140" s="2"/>
      <c r="H140" s="2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2"/>
      <c r="B141" s="2"/>
      <c r="C141" s="2"/>
      <c r="D141" s="3"/>
      <c r="E141" s="2"/>
      <c r="F141" s="2"/>
      <c r="G141" s="2"/>
      <c r="H141" s="2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2"/>
      <c r="B142" s="2"/>
      <c r="C142" s="2"/>
      <c r="D142" s="3"/>
      <c r="E142" s="2"/>
      <c r="F142" s="2"/>
      <c r="G142" s="2"/>
      <c r="H142" s="2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2"/>
      <c r="B143" s="2"/>
      <c r="C143" s="2"/>
      <c r="D143" s="3"/>
      <c r="E143" s="2"/>
      <c r="F143" s="2"/>
      <c r="G143" s="2"/>
      <c r="H143" s="2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2"/>
      <c r="B144" s="2"/>
      <c r="C144" s="2"/>
      <c r="D144" s="3"/>
      <c r="E144" s="2"/>
      <c r="F144" s="2"/>
      <c r="G144" s="2"/>
      <c r="H144" s="2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2"/>
      <c r="B145" s="2"/>
      <c r="C145" s="2"/>
      <c r="D145" s="3"/>
      <c r="E145" s="2"/>
      <c r="F145" s="2"/>
      <c r="G145" s="2"/>
      <c r="H145" s="2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2"/>
      <c r="B146" s="2"/>
      <c r="C146" s="2"/>
      <c r="D146" s="3"/>
      <c r="E146" s="2"/>
      <c r="F146" s="2"/>
      <c r="G146" s="2"/>
      <c r="H146" s="2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2"/>
      <c r="B147" s="2"/>
      <c r="C147" s="2"/>
      <c r="D147" s="3"/>
      <c r="E147" s="2"/>
      <c r="F147" s="2"/>
      <c r="G147" s="2"/>
      <c r="H147" s="2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2"/>
      <c r="B148" s="2"/>
      <c r="C148" s="2"/>
      <c r="D148" s="3"/>
      <c r="E148" s="2"/>
      <c r="F148" s="2"/>
      <c r="G148" s="2"/>
      <c r="H148" s="2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2"/>
      <c r="B149" s="2"/>
      <c r="C149" s="2"/>
      <c r="D149" s="3"/>
      <c r="E149" s="2"/>
      <c r="F149" s="2"/>
      <c r="G149" s="2"/>
      <c r="H149" s="2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2"/>
      <c r="B150" s="2"/>
      <c r="C150" s="2"/>
      <c r="D150" s="3"/>
      <c r="E150" s="2"/>
      <c r="F150" s="2"/>
      <c r="G150" s="2"/>
      <c r="H150" s="2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2"/>
      <c r="B151" s="2"/>
      <c r="C151" s="2"/>
      <c r="D151" s="3"/>
      <c r="E151" s="2"/>
      <c r="F151" s="2"/>
      <c r="G151" s="2"/>
      <c r="H151" s="2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2"/>
      <c r="B152" s="2"/>
      <c r="C152" s="2"/>
      <c r="D152" s="3"/>
      <c r="E152" s="2"/>
      <c r="F152" s="2"/>
      <c r="G152" s="2"/>
      <c r="H152" s="2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2"/>
      <c r="B153" s="2"/>
      <c r="C153" s="2"/>
      <c r="D153" s="3"/>
      <c r="E153" s="2"/>
      <c r="F153" s="2"/>
      <c r="G153" s="2"/>
      <c r="H153" s="2"/>
      <c r="I153" s="3"/>
      <c r="J153" s="3"/>
      <c r="K153" s="3"/>
      <c r="L153" s="3"/>
      <c r="M153" s="3"/>
      <c r="N153" s="3"/>
      <c r="O153" s="3"/>
      <c r="P153" s="3"/>
    </row>
    <row r="154" spans="1:16" x14ac:dyDescent="0.25">
      <c r="A154" s="2"/>
      <c r="B154" s="2"/>
      <c r="C154" s="2"/>
      <c r="D154" s="3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</row>
    <row r="155" spans="1:16" x14ac:dyDescent="0.25">
      <c r="A155" s="2"/>
    </row>
    <row r="156" spans="1:16" x14ac:dyDescent="0.25">
      <c r="A156" s="2"/>
    </row>
    <row r="157" spans="1:16" x14ac:dyDescent="0.25">
      <c r="A157" s="2"/>
    </row>
    <row r="158" spans="1:16" x14ac:dyDescent="0.25">
      <c r="A158" s="2"/>
    </row>
    <row r="159" spans="1:16" x14ac:dyDescent="0.25">
      <c r="A159" s="2"/>
    </row>
    <row r="160" spans="1:16" x14ac:dyDescent="0.25">
      <c r="A160" s="2"/>
    </row>
    <row r="161" spans="1:1" x14ac:dyDescent="0.25">
      <c r="A161" s="2"/>
    </row>
    <row r="162" spans="1:1" x14ac:dyDescent="0.25">
      <c r="A162" s="2"/>
    </row>
  </sheetData>
  <autoFilter ref="A1:J66"/>
  <hyperlinks>
    <hyperlink ref="Q3" r:id="rId1"/>
    <hyperlink ref="Q5" r:id="rId2"/>
    <hyperlink ref="Q6" r:id="rId3"/>
    <hyperlink ref="Q7" r:id="rId4"/>
    <hyperlink ref="Q8" r:id="rId5"/>
    <hyperlink ref="Q9" r:id="rId6"/>
    <hyperlink ref="Q10" r:id="rId7"/>
    <hyperlink ref="Q13" r:id="rId8"/>
    <hyperlink ref="Q14" r:id="rId9"/>
    <hyperlink ref="Q15" r:id="rId10"/>
    <hyperlink ref="Q16" r:id="rId11"/>
    <hyperlink ref="Q18" r:id="rId12"/>
    <hyperlink ref="Q19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2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 display="https://community.secop.gov.co/Public/Tendering/OpportunityDetail/Index?noticeUID=CO1.NTC.2554239&amp;isFromPublicArea=True&amp;isModal=False"/>
    <hyperlink ref="Q40" r:id="rId32" display="https://community.secop.gov.co/Public/Tendering/OpportunityDetail/Index?noticeUID=CO1.NTC.2533650&amp;isFromPublicArea=True&amp;isModal=False"/>
    <hyperlink ref="Q41" r:id="rId33"/>
    <hyperlink ref="Q42" r:id="rId34"/>
    <hyperlink ref="Q43" r:id="rId35" display="https://community.secop.gov.co/Public/Tendering/OpportunityDetail/Index?noticeUID=CO1.NTC.2529982&amp;isFromPublicArea=True&amp;isModal=False"/>
    <hyperlink ref="Q44" r:id="rId36" display="https://community.secop.gov.co/Public/Tendering/OpportunityDetail/Index?noticeUID=CO1.NTC.2530306&amp;isFromPublicArea=True&amp;isModal=False"/>
    <hyperlink ref="Q45" r:id="rId37"/>
    <hyperlink ref="Q46" r:id="rId38" display="https://community.secop.gov.co/Public/Tendering/OpportunityDetail/Index?noticeUID=CO1.NTC.2530636&amp;isFromPublicArea=True&amp;isModal=False"/>
    <hyperlink ref="Q47" r:id="rId39" display="https://community.secop.gov.co/Public/Tendering/OpportunityDetail/Index?noticeUID=CO1.NTC.2534224&amp;isFromPublicArea=True&amp;isModal=False"/>
    <hyperlink ref="Q48" r:id="rId40"/>
    <hyperlink ref="Q49" r:id="rId41" display="https://community.secop.gov.co/Public/Tendering/OpportunityDetail/Index?noticeUID=CO1.NTC.2534601&amp;isFromPublicArea=True&amp;isModal=False"/>
    <hyperlink ref="Q50" r:id="rId42" display="https://community.secop.gov.co/Public/Tendering/OpportunityDetail/Index?noticeUID=CO1.NTC.2534545&amp;isFromPublicArea=True&amp;isModal=False"/>
    <hyperlink ref="Q51" r:id="rId43"/>
    <hyperlink ref="Q53" r:id="rId44" display="https://community.secop.gov.co/Public/Tendering/OpportunityDetail/Index?noticeUID=CO1.NTC.2534737&amp;isFromPublicArea=True&amp;isModal=False"/>
    <hyperlink ref="Q55" r:id="rId45"/>
    <hyperlink ref="Q56" r:id="rId46"/>
    <hyperlink ref="Q57" r:id="rId47" display="https://community.secop.gov.co/Public/Tendering/OpportunityDetail/Index?noticeUID=CO1.NTC.2530841&amp;isFromPublicArea=True&amp;isModal=False"/>
    <hyperlink ref="Q58" r:id="rId48" display="https://community.secop.gov.co/Public/Tendering/OpportunityDetail/Index?noticeUID=CO1.NTC.2530697&amp;isFromPublicArea=True&amp;isModal=False"/>
    <hyperlink ref="Q59" r:id="rId49" display="https://community.secop.gov.co/Public/Tendering/OpportunityDetail/Index?noticeUID=CO1.NTC.2540643&amp;isFromPublicArea=True&amp;isModal=False"/>
    <hyperlink ref="Q60" r:id="rId50" display="https://community.secop.gov.co/Public/Tendering/OpportunityDetail/Index?noticeUID=CO1.NTC.2531054&amp;isFromPublicArea=True&amp;isModal=False"/>
    <hyperlink ref="Q62" r:id="rId51" display="https://community.secop.gov.co/Public/Tendering/OpportunityDetail/Index?noticeUID=CO1.NTC.2531628&amp;isFromPublicArea=True&amp;isModal=False"/>
    <hyperlink ref="Q63" r:id="rId52" display="https://community.secop.gov.co/Public/Tendering/OpportunityDetail/Index?noticeUID=CO1.NTC.2531853&amp;isFromPublicArea=True&amp;isModal=False"/>
    <hyperlink ref="Q64" r:id="rId53" display="https://community.secop.gov.co/Public/Tendering/OpportunityDetail/Index?noticeUID=CO1.NTC.2532217&amp;isFromPublicArea=True&amp;isModal=False"/>
    <hyperlink ref="Q65" r:id="rId54" display="https://community.secop.gov.co/Public/Tendering/OpportunityDetail/Index?noticeUID=CO1.NTC.2532517&amp;isFromPublicArea=True&amp;isModal=False"/>
    <hyperlink ref="Q66" r:id="rId55" display="https://community.secop.gov.co/Public/Tendering/OpportunityDetail/Index?noticeUID=CO1.NTC.2529907&amp;isFromPublicArea=True&amp;isModal=False"/>
    <hyperlink ref="Q67" r:id="rId56" display="https://community.secop.gov.co/Public/Tendering/OpportunityDetail/Index?noticeUID=CO1.NTC.2532565&amp;isFromPublicArea=True&amp;isModal=False"/>
    <hyperlink ref="Q68" r:id="rId57" display="https://community.secop.gov.co/Public/Tendering/OpportunityDetail/Index?noticeUID=CO1.NTC.2533302&amp;isFromPublicArea=True&amp;isModal=False"/>
    <hyperlink ref="Q69" r:id="rId58" display="https://community.secop.gov.co/Public/Tendering/OpportunityDetail/Index?noticeUID=CO1.NTC.2533252&amp;isFromPublicArea=True&amp;isModal=False"/>
    <hyperlink ref="Q70" r:id="rId59" display="https://community.secop.gov.co/Public/Tendering/OpportunityDetail/Index?noticeUID=CO1.NTC.2530008&amp;isFromPublicArea=True&amp;isModal=False"/>
    <hyperlink ref="Q71" r:id="rId60"/>
    <hyperlink ref="Q73" r:id="rId61" display="https://community.secop.gov.co/Public/Tendering/OpportunityDetail/Index?noticeUID=CO1.NTC.2533382&amp;isFromPublicArea=True&amp;isModal=False"/>
    <hyperlink ref="Q74" r:id="rId62" display="https://community.secop.gov.co/Public/Tendering/OpportunityDetail/Index?noticeUID=CO1.NTC.2530287&amp;isFromPublicArea=True&amp;isModal=False"/>
    <hyperlink ref="Q75" r:id="rId63"/>
    <hyperlink ref="Q76" r:id="rId64" display="https://community.secop.gov.co/Public/Tendering/OpportunityDetail/Index?noticeUID=CO1.NTC.2554273&amp;isFromPublicArea=True&amp;isModal=False"/>
    <hyperlink ref="Q78" r:id="rId65" display="https://community.secop.gov.co/Public/Tendering/OpportunityDetail/Index?noticeUID=CO1.NTC.2542469&amp;isFromPublicArea=True&amp;isModal=False"/>
    <hyperlink ref="Q79" r:id="rId66" display="https://community.secop.gov.co/Public/Tendering/OpportunityDetail/Index?noticeUID=CO1.NTC.2545669&amp;isFromPublicArea=True&amp;isModal=False"/>
    <hyperlink ref="Q80" r:id="rId67" display="https://community.secop.gov.co/Public/Tendering/OpportunityDetail/Index?noticeUID=CO1.NTC.2530039&amp;isFromPublicArea=True&amp;isModal=False"/>
    <hyperlink ref="Q81" r:id="rId68" display="https://community.secop.gov.co/Public/Tendering/OpportunityDetail/Index?noticeUID=CO1.NTC.2529167&amp;isFromPublicArea=True&amp;isModal=False"/>
    <hyperlink ref="Q82" r:id="rId69" display="https://community.secop.gov.co/Public/Tendering/OpportunityDetail/Index?noticeUID=CO1.NTC.2530564&amp;isFromPublicArea=True&amp;isModal=False"/>
    <hyperlink ref="Q83" r:id="rId70" display="https://community.secop.gov.co/Public/Tendering/OpportunityDetail/Index?noticeUID=CO1.NTC.2531301&amp;isFromPublicArea=True&amp;isModal=False"/>
    <hyperlink ref="Q84" r:id="rId71" display="https://community.secop.gov.co/Public/Tendering/OpportunityDetail/Index?noticeUID=CO1.NTC.2533195&amp;isFromPublicArea=True&amp;isModal=False"/>
    <hyperlink ref="Q85" r:id="rId72" display="https://community.secop.gov.co/Public/Tendering/OpportunityDetail/Index?noticeUID=CO1.NTC.2531463&amp;isFromPublicArea=True&amp;isModal=False"/>
    <hyperlink ref="Q86" r:id="rId73" display="https://community.secop.gov.co/Public/Tendering/OpportunityDetail/Index?noticeUID=CO1.NTC.2531846&amp;isFromPublicArea=True&amp;isModal=False"/>
    <hyperlink ref="Q87" r:id="rId74" display="https://community.secop.gov.co/Public/Tendering/OpportunityDetail/Index?noticeUID=CO1.NTC.2532044&amp;isFromPublicArea=True&amp;isModal=False"/>
    <hyperlink ref="Q88" r:id="rId75" display="https://community.secop.gov.co/Public/Tendering/OpportunityDetail/Index?noticeUID=CO1.NTC.2534028&amp;isFromPublicArea=True&amp;isModal=False"/>
    <hyperlink ref="Q89" r:id="rId76" display="https://community.secop.gov.co/Public/Tendering/OpportunityDetail/Index?noticeUID=CO1.NTC.2546220&amp;isFromPublicArea=True&amp;isModal=False"/>
    <hyperlink ref="Q90" r:id="rId77" display="https://community.secop.gov.co/Public/Tendering/OpportunityDetail/Index?noticeUID=CO1.NTC.2546162&amp;isFromPublicArea=True&amp;isModal=False"/>
    <hyperlink ref="Q91" r:id="rId78" display="https://community.secop.gov.co/Public/Tendering/OpportunityDetail/Index?noticeUID=CO1.NTC.2546549&amp;isFromPublicArea=True&amp;isModal=False"/>
    <hyperlink ref="Q92" r:id="rId79" display="https://community.secop.gov.co/Public/Tendering/OpportunityDetail/Index?noticeUID=CO1.NTC.2547138&amp;isFromPublicArea=True&amp;isModal=False"/>
    <hyperlink ref="Q93" r:id="rId80" display="https://community.secop.gov.co/Public/Tendering/OpportunityDetail/Index?noticeUID=CO1.NTC.2532199&amp;isFromPublicArea=True&amp;isModal=False"/>
    <hyperlink ref="Q94" r:id="rId81" display="https://community.secop.gov.co/Public/Tendering/OpportunityDetail/Index?noticeUID=CO1.NTC.2532871&amp;isFromPublicArea=True&amp;isModal=False"/>
    <hyperlink ref="Q97" r:id="rId82" display="https://community.secop.gov.co/Public/Tendering/OpportunityDetail/Index?noticeUID=CO1.NTC.2547524&amp;isFromPublicArea=True&amp;isModal=False"/>
    <hyperlink ref="Q98" r:id="rId83" display="https://community.secop.gov.co/Public/Tendering/OpportunityDetail/Index?noticeUID=CO1.NTC.2547832&amp;isFromPublicArea=True&amp;isModal=False"/>
    <hyperlink ref="Q99" r:id="rId84" display="https://community.secop.gov.co/Public/Tendering/OpportunityDetail/Index?noticeUID=CO1.NTC.2554484&amp;isFromPublicArea=True&amp;isModal=False"/>
    <hyperlink ref="Q100" r:id="rId85" display="https://community.secop.gov.co/Public/Tendering/OpportunityDetail/Index?noticeUID=CO1.NTC.2533272&amp;isFromPublicArea=True&amp;isModal=False"/>
    <hyperlink ref="Q101" r:id="rId86" display="https://community.secop.gov.co/Public/Tendering/OpportunityDetail/Index?noticeUID=CO1.NTC.2533806&amp;isFromPublicArea=True&amp;isModal=False"/>
    <hyperlink ref="Q102" r:id="rId87" display="https://community.secop.gov.co/Public/Tendering/OpportunityDetail/Index?noticeUID=CO1.NTC.2552249&amp;isFromPublicArea=True&amp;isModal=False"/>
    <hyperlink ref="Q103" r:id="rId88"/>
    <hyperlink ref="Q104" r:id="rId89"/>
    <hyperlink ref="Q105" r:id="rId90" display="https://community.secop.gov.co/Public/Tendering/OpportunityDetail/Index?noticeUID=CO1.NTC.2552812&amp;isFromPublicArea=True&amp;isModal=False"/>
    <hyperlink ref="Q106" r:id="rId91"/>
    <hyperlink ref="Q107" r:id="rId92"/>
    <hyperlink ref="Q108" r:id="rId93"/>
    <hyperlink ref="Q109" r:id="rId94"/>
    <hyperlink ref="Q110" r:id="rId95"/>
    <hyperlink ref="Q11" r:id="rId96"/>
    <hyperlink ref="Q12" r:id="rId97"/>
    <hyperlink ref="Q20" r:id="rId98"/>
    <hyperlink ref="Q54" r:id="rId99" display="https://community.secop.gov.co/Public/Tendering/OpportunityDetail/Index?noticeUID=CO1.NTC.2541225&amp;isFromPublicArea=True&amp;isModal=False"/>
    <hyperlink ref="Q95" r:id="rId100" display="https://community.secop.gov.co/Public/Tendering/OpportunityDetail/Index?noticeUID=CO1.NTC.2533038&amp;isFromPublicArea=True&amp;isModal=False"/>
    <hyperlink ref="Q115" r:id="rId101"/>
    <hyperlink ref="Q114" r:id="rId102"/>
    <hyperlink ref="Q116" r:id="rId103"/>
    <hyperlink ref="Q117" r:id="rId104"/>
    <hyperlink ref="Q118" r:id="rId105"/>
    <hyperlink ref="Q119" r:id="rId106"/>
    <hyperlink ref="Q72" r:id="rId107"/>
    <hyperlink ref="Q120" r:id="rId108"/>
  </hyperlinks>
  <pageMargins left="0.7" right="0.7" top="0.75" bottom="0.75" header="0.3" footer="0.3"/>
  <pageSetup orientation="portrait" r:id="rId109"/>
  <ignoredErrors>
    <ignoredError sqref="I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Danny</cp:lastModifiedBy>
  <dcterms:created xsi:type="dcterms:W3CDTF">2020-02-15T05:14:26Z</dcterms:created>
  <dcterms:modified xsi:type="dcterms:W3CDTF">2022-09-12T14:08:43Z</dcterms:modified>
</cp:coreProperties>
</file>