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ECRETARIA MOVILIDAD\2018\PLAN ANUAL ADQUISICIONES 2018\"/>
    </mc:Choice>
  </mc:AlternateContent>
  <xr:revisionPtr revIDLastSave="0" documentId="10_ncr:8100000_{40670E41-19FD-420D-A4BC-6A8905B33B87}" xr6:coauthVersionLast="34" xr6:coauthVersionMax="34" xr10:uidLastSave="{00000000-0000-0000-0000-000000000000}"/>
  <bookViews>
    <workbookView xWindow="0" yWindow="0" windowWidth="19200" windowHeight="6960" xr2:uid="{4EC7BEFA-8FE4-42FC-9F1C-65AF2D9A2A8D}"/>
  </bookViews>
  <sheets>
    <sheet name="Hoja1" sheetId="1" r:id="rId1"/>
  </sheets>
  <definedNames>
    <definedName name="_xlnm.Print_Area" localSheetId="0">Hoja1!$A$1:$M$34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B11" i="1" s="1"/>
  <c r="B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21" authorId="0" shapeId="0" xr:uid="{D08165A0-B75E-475A-BB2C-DD36027FCB96}">
      <text>
        <r>
          <rPr>
            <b/>
            <sz val="9"/>
            <color rgb="FF000000"/>
            <rFont val="Tahoma"/>
            <family val="2"/>
          </rPr>
          <t>Oscar Eduardo Vivas Astudillo: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  <comment ref="H21" authorId="0" shapeId="0" xr:uid="{96DB21B8-7F72-4C3D-A143-862943A9FC55}">
      <text>
        <r>
          <rPr>
            <b/>
            <sz val="9"/>
            <color rgb="FF000000"/>
            <rFont val="Tahoma"/>
            <family val="2"/>
          </rPr>
          <t>Oscar Eduardo Vivas Astudillo:</t>
        </r>
        <r>
          <rPr>
            <b/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<sst xmlns="http://schemas.openxmlformats.org/spreadsheetml/2006/main" count="134" uniqueCount="69">
  <si>
    <t>PLAN ANUAL DE ADQUISICIONES 2018</t>
  </si>
  <si>
    <t>A. INFORMACIÓN GENERAL DE LA ENTIDAD</t>
  </si>
  <si>
    <t>Nombre</t>
  </si>
  <si>
    <t>SECRETARIA MOVILIDAD Y TRAMSPORTE</t>
  </si>
  <si>
    <t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</t>
  </si>
  <si>
    <t>Dirección</t>
  </si>
  <si>
    <t>Calle 8 No. 5 - 70 Piso 7 Oficina 701</t>
  </si>
  <si>
    <t>Teléfono</t>
  </si>
  <si>
    <t>8900888 ext 135</t>
  </si>
  <si>
    <t>Página web</t>
  </si>
  <si>
    <t>www.valledelcauca.gov.co</t>
  </si>
  <si>
    <t>Misión y visión</t>
  </si>
  <si>
    <t>MISION: gestionar la movilidad de la población, orientando, liderando y formulando la política del sistema de transporte y movilidad en el Departamento del Valle del Cauca para atender los requerimientos de movilidad en todos los modos de transporte en carretera, marítimo, fluvial, férreo y aéreo y de su expansión en el área de interconexión con la región pacífica, con el país y con el exterior, tanto para el sector privado como público, garantizando los niveles requeridos de seguridad vial, cobertura y conectividad.
VISION: Ser modelo en seguridad vial a nivel nacional, implementando principios de innovación, cultura y tecnología, como facilitadores de tranquilidad, confiabilidad y comodidad, al transitar por las vías del Departamento del Valle del Cauca</t>
  </si>
  <si>
    <t>Perspectiva estratégica</t>
  </si>
  <si>
    <t>Coordinar y contribuir con el cumplimiento de la gestión gubernamental formulada en el Plan Departamental de Desarrollo 2016-2019: “¡EL VALLE ESTA EN VOS!” a través de estrategias y acciones planteadas para lograr una comunicación articulada entre la ciudadanía y el gobierno, sus dependencias, secretarías, órganos de control y entidades descentralizadas, propiciando sistemas y canales para políticas institucionales que contribuyan a la imagen del Gobierno Departamental. </t>
  </si>
  <si>
    <t>Información de contacto</t>
  </si>
  <si>
    <t>Andrés Hernando Lañas Romero. Secretario de Despacho. alanas@valledelcauca.gov.co Tel: 8900888 ext 135</t>
  </si>
  <si>
    <t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</t>
  </si>
  <si>
    <t>Valor total del PAA</t>
  </si>
  <si>
    <t>Límite de contratación mínima cuantía</t>
  </si>
  <si>
    <t>Fecha de última actualización del PAA</t>
  </si>
  <si>
    <t>15 de Junio de 2018</t>
  </si>
  <si>
    <t>B. ADQUISICIONES PLANEADAS</t>
  </si>
  <si>
    <t>Código UNSPSC</t>
  </si>
  <si>
    <t>Descripción/Cantidad</t>
  </si>
  <si>
    <t>Fecha estimada de inicio de proceso de selección</t>
  </si>
  <si>
    <t>Duración estimada del contrato</t>
  </si>
  <si>
    <t>Modalidad de selección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</si>
  <si>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</si>
  <si>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</si>
  <si>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</si>
  <si>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</si>
  <si>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</si>
  <si>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</si>
  <si>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actividades  del proyecto</t>
  </si>
  <si>
    <t>cuales son los productos obtenidos</t>
  </si>
  <si>
    <t>Gastos Funcionamiento</t>
  </si>
  <si>
    <t>Minima cuantia</t>
  </si>
  <si>
    <t>PROPIOS</t>
  </si>
  <si>
    <t>NO</t>
  </si>
  <si>
    <t>NA</t>
  </si>
  <si>
    <t>alanas@valledelcauca.gov.co, ANDRES HERNANDO LAÑAS, SECRETARIO MOVILIDAD Y TRANSPORTE</t>
  </si>
  <si>
    <t>NOMBRE DEL PROYECTO: FORTALECIMIENTO PARA LA IMPLEMENTACION DE LA POLITICA DE MOVILIDAD, REGULACION Y CONTROL DE TRANSITO Y TRANSPORTE PUBLICO EN EL DEPTO DEL VALLE DEL CAUCA. Personal de Reguladores</t>
  </si>
  <si>
    <t>Directa</t>
  </si>
  <si>
    <t>Propios</t>
  </si>
  <si>
    <t>Contratación recursos humanos y logísticos para realizar las actividades relacionadas con el proyecto de inversión</t>
  </si>
  <si>
    <t>Funcionabilidad de la Secretaría de Movilidad y Transporte</t>
  </si>
  <si>
    <t>NOMBRE DEL PROYECTO: FORTALECIMIENTO PARA LA IMPLEMENTACION DE LA POLITICA DE MOVILIDAD, REGULACION Y CONTROL DE TRANSITO Y TRANSPORTE PUBLICO EN EL DEPTO DEL VALLE DEL CAUCA. Personal de Supervisores</t>
  </si>
  <si>
    <t>NOMBRE DEL PROYECTO: FORTALECIMIENTO PARA LA IMPLEMENTACION DE LA POLITICA DE MOVILIDAD, REGULACION Y CONTROL DE TRANSITO Y TRANSPORTE PUBLICO EN EL DEPTO DEL VALLE DEL CAUCA. Personal profesionales especializado apoyo</t>
  </si>
  <si>
    <t>NOMBRE DEL PROYECTO: FORTALECIMIENTO PARA LA IMPLEMENTACION DE LA POLITICA DE MOVILIDAD, REGULACION Y CONTROL DE TRANSITO Y TRANSPORTE PUBLICO EN EL DEPTO DEL VALLE DEL CAUCA. Personal Apoyo lideres programa</t>
  </si>
  <si>
    <t>NOMBRE DEL PROYECTO: FORTALECIMIENTO PARA LA IMPLEMENTACION DE LA POLITICA DE MOVILIDAD, REGULACION Y CONTROL DE TRANSITO Y TRANSPORTE PUBLICO EN EL DEPTO DEL VALLE DEL CAUCA. Personal profesionales apoyo</t>
  </si>
  <si>
    <t>NOMBRE DEL PROYECTO: FORTALECIMIENTO PARA LA IMPLEMENTACION DE LA POLITICA DE MOVILIDAD, REGULACION Y CONTROL DE TRANSITO Y TRANSPORTE PUBLICO EN EL DEPTO DEL VALLE DEL CAUCA. Adquisición Materiales y Suministros (Papelería y útiles de escritorio)</t>
  </si>
  <si>
    <t>Mínima</t>
  </si>
  <si>
    <t>NOMBRE DEL PROYECTO: FORTALECIMIENTO PARA LA IMPLEMENTACION DE LA POLITICA DE MOVILIDAD, REGULACION Y CONTROL DE TRANSITO Y TRANSPORTE PUBLICO EN EL DEPTO DEL VALLE DEL CAUCA. Mantenimiento de Vehículos de Apoyo</t>
  </si>
  <si>
    <t>NOMBRE DEL PROYECTO: FORTALECIMIENTO PARA LA IMPLEMENTACION DE LA POLITICA DE MOVILIDAD, REGULACION Y CONTROL DE TRANSITO Y TRANSPORTE PUBLICO EN EL DEPTO DEL VALLE DEL CAUCA.  Sostenimiento Sede Operativa</t>
  </si>
  <si>
    <t>Revisó:</t>
  </si>
  <si>
    <t>ANDRES HERNANDO LAÑAS ROMERO, Secretario de Movilidad y Transporte</t>
  </si>
  <si>
    <t>Proyectó:</t>
  </si>
  <si>
    <t>MARCO ANTONIO VALENCIA REYES, Subsecretario Servicios de Movilidad</t>
  </si>
  <si>
    <t>Contratación para el suministro de materiales para adecuación de oficina de la secretaría de movilidad y transporte</t>
  </si>
  <si>
    <t>Matetlaes de ferretería</t>
  </si>
  <si>
    <t>44120000 44122003 44121716 44121902</t>
  </si>
  <si>
    <t>56112104 56112102 56112204</t>
  </si>
  <si>
    <t>Materiales de ferretería</t>
  </si>
  <si>
    <t>31162308 39131714 31162301 31211502 31161509 26121635</t>
  </si>
  <si>
    <t>08/2018</t>
  </si>
  <si>
    <t>07/2018</t>
  </si>
  <si>
    <t>31/12/2018</t>
  </si>
  <si>
    <t>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</si>
</sst>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240A]General"/>
    <numFmt numFmtId="165" formatCode="&quot; $ &quot;#,##0&quot; &quot;;&quot; $ (&quot;#,##0&quot;)&quot;;&quot; $ -&quot;#&quot; &quot;;@&quot; &quot;"/>
    <numFmt numFmtId="166" formatCode="[$-240A]dd/mm/yyyy"/>
    <numFmt numFmtId="167" formatCode="[$-240A]#,##0"/>
    <numFmt numFmtId="168" formatCode="#,##0&quot; &quot;;&quot;-&quot;#,##0&quot; &quot;;&quot; - &quot;;@&quot; &quot;"/>
  </numFmts>
  <fonts count="1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sz val="12"/>
      <color rgb="FF000000"/>
      <name val="Arial"/>
      <family val="2"/>
    </font>
    <font>
      <u/>
      <sz val="11"/>
      <color rgb="FF0000FF"/>
      <name val="Calibri"/>
      <family val="2"/>
    </font>
    <font>
      <u/>
      <sz val="12"/>
      <color rgb="FF0000FF"/>
      <name val="Tahoma"/>
      <family val="2"/>
    </font>
    <font>
      <sz val="11"/>
      <color rgb="FFFFFFFF"/>
      <name val="Calibri"/>
      <family val="2"/>
    </font>
    <font>
      <b/>
      <sz val="12"/>
      <color rgb="FFFFFFFF"/>
      <name val="Tahoma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9"/>
      <color rgb="FF000000"/>
      <name val="Tahoma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164" fontId="5" fillId="0" borderId="0" applyBorder="0" applyProtection="0"/>
    <xf numFmtId="164" fontId="1" fillId="0" borderId="0" applyBorder="0" applyProtection="0"/>
    <xf numFmtId="164" fontId="7" fillId="2" borderId="0" applyBorder="0" applyProtection="0"/>
    <xf numFmtId="168" fontId="1" fillId="0" borderId="0" applyBorder="0" applyProtection="0"/>
  </cellStyleXfs>
  <cellXfs count="52">
    <xf numFmtId="0" fontId="0" fillId="0" borderId="0" xfId="0"/>
    <xf numFmtId="164" fontId="2" fillId="0" borderId="0" xfId="1" applyFont="1" applyFill="1" applyAlignment="1"/>
    <xf numFmtId="164" fontId="3" fillId="0" borderId="0" xfId="1" applyFont="1" applyFill="1" applyAlignment="1">
      <alignment wrapText="1"/>
    </xf>
    <xf numFmtId="164" fontId="3" fillId="0" borderId="0" xfId="1" applyFont="1" applyFill="1" applyAlignment="1"/>
    <xf numFmtId="164" fontId="4" fillId="0" borderId="0" xfId="1" applyFont="1" applyFill="1" applyAlignment="1"/>
    <xf numFmtId="164" fontId="1" fillId="0" borderId="0" xfId="1" applyFont="1" applyFill="1" applyAlignment="1"/>
    <xf numFmtId="164" fontId="3" fillId="0" borderId="1" xfId="1" applyFont="1" applyFill="1" applyBorder="1" applyAlignment="1">
      <alignment wrapText="1"/>
    </xf>
    <xf numFmtId="164" fontId="6" fillId="0" borderId="2" xfId="2" applyFont="1" applyFill="1" applyBorder="1" applyAlignment="1">
      <alignment wrapText="1"/>
    </xf>
    <xf numFmtId="164" fontId="3" fillId="0" borderId="3" xfId="1" applyFont="1" applyFill="1" applyBorder="1" applyAlignment="1">
      <alignment wrapText="1"/>
    </xf>
    <xf numFmtId="164" fontId="3" fillId="0" borderId="1" xfId="1" applyFont="1" applyFill="1" applyBorder="1" applyAlignment="1">
      <alignment horizontal="justify" wrapText="1"/>
    </xf>
    <xf numFmtId="164" fontId="3" fillId="0" borderId="1" xfId="1" applyFont="1" applyFill="1" applyBorder="1" applyAlignment="1">
      <alignment horizontal="justify"/>
    </xf>
    <xf numFmtId="164" fontId="3" fillId="0" borderId="4" xfId="1" applyFont="1" applyFill="1" applyBorder="1" applyAlignment="1">
      <alignment wrapText="1"/>
    </xf>
    <xf numFmtId="165" fontId="3" fillId="0" borderId="1" xfId="1" applyNumberFormat="1" applyFont="1" applyFill="1" applyBorder="1" applyAlignment="1">
      <alignment wrapText="1"/>
    </xf>
    <xf numFmtId="166" fontId="3" fillId="0" borderId="1" xfId="1" applyNumberFormat="1" applyFont="1" applyFill="1" applyBorder="1" applyAlignment="1">
      <alignment horizontal="right" vertical="center" wrapText="1"/>
    </xf>
    <xf numFmtId="164" fontId="2" fillId="0" borderId="0" xfId="3" applyFont="1" applyFill="1" applyAlignment="1"/>
    <xf numFmtId="164" fontId="3" fillId="0" borderId="0" xfId="3" applyFont="1" applyFill="1" applyAlignment="1">
      <alignment wrapText="1"/>
    </xf>
    <xf numFmtId="164" fontId="8" fillId="2" borderId="1" xfId="4" applyFont="1" applyFill="1" applyBorder="1" applyAlignment="1">
      <alignment horizontal="center" vertical="center" wrapText="1"/>
    </xf>
    <xf numFmtId="164" fontId="8" fillId="2" borderId="1" xfId="4" applyFont="1" applyFill="1" applyBorder="1" applyAlignment="1">
      <alignment vertical="center" wrapText="1"/>
    </xf>
    <xf numFmtId="164" fontId="8" fillId="3" borderId="1" xfId="4" applyFont="1" applyFill="1" applyBorder="1" applyAlignment="1">
      <alignment horizontal="center" wrapText="1"/>
    </xf>
    <xf numFmtId="164" fontId="8" fillId="3" borderId="1" xfId="4" applyFont="1" applyFill="1" applyBorder="1" applyAlignment="1">
      <alignment horizontal="left" wrapText="1"/>
    </xf>
    <xf numFmtId="164" fontId="8" fillId="3" borderId="1" xfId="4" applyFont="1" applyFill="1" applyBorder="1" applyAlignment="1">
      <alignment wrapText="1"/>
    </xf>
    <xf numFmtId="164" fontId="1" fillId="0" borderId="1" xfId="1" applyFont="1" applyFill="1" applyBorder="1" applyAlignment="1"/>
    <xf numFmtId="164" fontId="1" fillId="0" borderId="1" xfId="1" applyFont="1" applyFill="1" applyBorder="1" applyAlignment="1">
      <alignment wrapText="1"/>
    </xf>
    <xf numFmtId="164" fontId="1" fillId="3" borderId="1" xfId="1" applyFont="1" applyFill="1" applyBorder="1" applyAlignment="1">
      <alignment horizontal="center" vertical="center" wrapText="1"/>
    </xf>
    <xf numFmtId="164" fontId="1" fillId="0" borderId="1" xfId="1" applyFont="1" applyFill="1" applyBorder="1" applyAlignment="1">
      <alignment vertical="center"/>
    </xf>
    <xf numFmtId="164" fontId="1" fillId="0" borderId="1" xfId="1" applyFont="1" applyFill="1" applyBorder="1" applyAlignment="1">
      <alignment horizontal="center" vertical="center"/>
    </xf>
    <xf numFmtId="164" fontId="9" fillId="3" borderId="1" xfId="1" applyFont="1" applyFill="1" applyBorder="1" applyAlignment="1">
      <alignment vertical="center" wrapText="1"/>
    </xf>
    <xf numFmtId="168" fontId="9" fillId="3" borderId="5" xfId="5" applyFont="1" applyFill="1" applyBorder="1" applyAlignment="1">
      <alignment horizontal="center" vertical="center"/>
    </xf>
    <xf numFmtId="164" fontId="1" fillId="0" borderId="1" xfId="1" applyFont="1" applyFill="1" applyBorder="1" applyAlignment="1">
      <alignment horizontal="center" wrapText="1"/>
    </xf>
    <xf numFmtId="168" fontId="9" fillId="3" borderId="6" xfId="5" applyFont="1" applyFill="1" applyBorder="1" applyAlignment="1">
      <alignment horizontal="center" vertical="center"/>
    </xf>
    <xf numFmtId="168" fontId="9" fillId="3" borderId="7" xfId="5" applyFont="1" applyFill="1" applyBorder="1" applyAlignment="1">
      <alignment horizontal="center" vertical="center"/>
    </xf>
    <xf numFmtId="168" fontId="9" fillId="3" borderId="1" xfId="5" applyFont="1" applyFill="1" applyBorder="1" applyAlignment="1">
      <alignment horizontal="center" vertical="center"/>
    </xf>
    <xf numFmtId="168" fontId="9" fillId="3" borderId="8" xfId="5" applyFont="1" applyFill="1" applyBorder="1" applyAlignment="1">
      <alignment horizontal="center" vertical="center"/>
    </xf>
    <xf numFmtId="164" fontId="10" fillId="0" borderId="0" xfId="1" applyFont="1" applyFill="1" applyAlignment="1">
      <alignment vertical="center" wrapText="1"/>
    </xf>
    <xf numFmtId="164" fontId="10" fillId="0" borderId="0" xfId="1" applyFont="1" applyFill="1" applyAlignment="1">
      <alignment wrapText="1"/>
    </xf>
    <xf numFmtId="164" fontId="1" fillId="0" borderId="0" xfId="1" applyFont="1" applyFill="1" applyAlignment="1">
      <alignment wrapText="1"/>
    </xf>
    <xf numFmtId="164" fontId="12" fillId="0" borderId="0" xfId="1" applyFont="1" applyFill="1" applyAlignment="1"/>
    <xf numFmtId="164" fontId="1" fillId="0" borderId="1" xfId="1" applyFont="1" applyFill="1" applyBorder="1" applyAlignment="1">
      <alignment vertical="center" wrapText="1"/>
    </xf>
    <xf numFmtId="164" fontId="1" fillId="0" borderId="1" xfId="1" applyFont="1" applyFill="1" applyBorder="1" applyAlignment="1">
      <alignment horizontal="center" vertical="center" wrapText="1"/>
    </xf>
    <xf numFmtId="167" fontId="1" fillId="0" borderId="1" xfId="1" applyNumberFormat="1" applyFont="1" applyFill="1" applyBorder="1" applyAlignment="1">
      <alignment vertical="center"/>
    </xf>
    <xf numFmtId="49" fontId="1" fillId="0" borderId="1" xfId="1" applyNumberFormat="1" applyFont="1" applyFill="1" applyBorder="1" applyAlignment="1">
      <alignment horizontal="right" vertical="center"/>
    </xf>
    <xf numFmtId="49" fontId="1" fillId="0" borderId="1" xfId="1" applyNumberFormat="1" applyFont="1" applyFill="1" applyBorder="1" applyAlignment="1">
      <alignment horizontal="center" vertical="center"/>
    </xf>
    <xf numFmtId="164" fontId="3" fillId="0" borderId="1" xfId="1" applyFont="1" applyFill="1" applyBorder="1" applyAlignment="1">
      <alignment horizont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9" xfId="1" applyFont="1" applyFill="1" applyBorder="1" applyAlignment="1">
      <alignment horizontal="center" vertical="center" wrapText="1"/>
    </xf>
    <xf numFmtId="164" fontId="3" fillId="0" borderId="10" xfId="1" applyFont="1" applyFill="1" applyBorder="1" applyAlignment="1">
      <alignment horizontal="center" vertical="center" wrapText="1"/>
    </xf>
    <xf numFmtId="164" fontId="3" fillId="0" borderId="11" xfId="1" applyFont="1" applyFill="1" applyBorder="1" applyAlignment="1">
      <alignment horizontal="center" vertical="center" wrapText="1"/>
    </xf>
    <xf numFmtId="164" fontId="3" fillId="0" borderId="12" xfId="1" applyFont="1" applyFill="1" applyBorder="1" applyAlignment="1">
      <alignment horizontal="center" vertical="center" wrapText="1"/>
    </xf>
    <xf numFmtId="164" fontId="3" fillId="0" borderId="13" xfId="1" applyFont="1" applyFill="1" applyBorder="1" applyAlignment="1">
      <alignment horizontal="center" vertical="center" wrapText="1"/>
    </xf>
    <xf numFmtId="164" fontId="3" fillId="0" borderId="14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15" xfId="1" applyFont="1" applyFill="1" applyBorder="1" applyAlignment="1">
      <alignment horizontal="center" vertical="center" wrapText="1"/>
    </xf>
  </cellXfs>
  <cellStyles count="6">
    <cellStyle name="Excel Built-in Accent1" xfId="4" xr:uid="{B5F44F60-DF7C-4891-8EA2-159242F5FAF6}"/>
    <cellStyle name="Excel Built-in Comma [0]" xfId="5" xr:uid="{D063C927-B90E-4784-8C65-3A8E4A4B1A3F}"/>
    <cellStyle name="Excel Built-in Hyperlink" xfId="2" xr:uid="{92C0B4C6-22DE-4240-9C5E-45C8CE5BBDE9}"/>
    <cellStyle name="Excel Built-in Normal" xfId="1" xr:uid="{21AA53CC-83A5-4870-B92D-7A8E25A7267D}"/>
    <cellStyle name="Normal" xfId="0" builtinId="0"/>
    <cellStyle name="Normal_Hoja1" xfId="3" xr:uid="{2DB6D9F5-56B6-4E89-959C-DCA9940861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lledelcauca.gov.co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DDE49-BA56-40E1-9A29-BEEF61B5FCA7}">
  <dimension ref="A1:AMJ34"/>
  <sheetViews>
    <sheetView tabSelected="1" zoomScale="104" workbookViewId="0">
      <selection activeCell="E16" sqref="E16"/>
    </sheetView>
  </sheetViews>
  <sheetFormatPr defaultRowHeight="14.5" x14ac:dyDescent="0.35"/>
  <cols>
    <col min="1" max="1" width="14.4140625" style="5" customWidth="1"/>
    <col min="2" max="2" width="48" style="5" customWidth="1"/>
    <col min="3" max="3" width="14.08203125" style="5" customWidth="1"/>
    <col min="4" max="4" width="13.5" style="5" customWidth="1"/>
    <col min="5" max="5" width="18.08203125" style="5" customWidth="1"/>
    <col min="6" max="6" width="12.5" style="5" customWidth="1"/>
    <col min="7" max="7" width="14.5" style="5" customWidth="1"/>
    <col min="8" max="8" width="17.5" style="5" customWidth="1"/>
    <col min="9" max="9" width="10.6640625" style="5" customWidth="1"/>
    <col min="10" max="10" width="9.83203125" style="5" customWidth="1"/>
    <col min="11" max="11" width="23.6640625" style="5" customWidth="1"/>
    <col min="12" max="12" width="42.58203125" style="5" hidden="1" customWidth="1"/>
    <col min="13" max="13" width="38.83203125" style="5" hidden="1" customWidth="1"/>
    <col min="14" max="1024" width="10.08203125" style="5" customWidth="1"/>
    <col min="1025" max="1025" width="8.6640625" customWidth="1"/>
  </cols>
  <sheetData>
    <row r="1" spans="1:13" ht="15.5" x14ac:dyDescent="0.3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  <c r="M1" s="4"/>
    </row>
    <row r="2" spans="1:13" ht="15.5" x14ac:dyDescent="0.35">
      <c r="A2" s="1"/>
      <c r="B2" s="2"/>
      <c r="C2" s="2"/>
      <c r="D2" s="2"/>
      <c r="E2" s="2"/>
      <c r="F2" s="2"/>
      <c r="G2" s="2"/>
      <c r="H2" s="2"/>
      <c r="I2" s="3"/>
      <c r="J2" s="3"/>
      <c r="K2" s="3"/>
      <c r="L2" s="4"/>
      <c r="M2" s="4"/>
    </row>
    <row r="3" spans="1:13" ht="15.5" hidden="1" x14ac:dyDescent="0.35">
      <c r="A3" s="1" t="s">
        <v>1</v>
      </c>
      <c r="B3" s="2"/>
      <c r="C3" s="2"/>
      <c r="D3" s="2"/>
      <c r="E3" s="2"/>
      <c r="F3" s="2"/>
      <c r="G3" s="2"/>
      <c r="H3" s="2"/>
      <c r="I3" s="3"/>
      <c r="J3" s="3"/>
      <c r="K3" s="3"/>
      <c r="L3" s="4"/>
      <c r="M3" s="4"/>
    </row>
    <row r="4" spans="1:13" ht="15.5" hidden="1" x14ac:dyDescent="0.35">
      <c r="A4" s="6" t="s">
        <v>2</v>
      </c>
      <c r="B4" s="6" t="s">
        <v>3</v>
      </c>
      <c r="C4" s="2"/>
      <c r="D4" s="2"/>
      <c r="E4" s="42" t="s">
        <v>4</v>
      </c>
      <c r="F4" s="42"/>
      <c r="G4" s="42"/>
      <c r="H4" s="42"/>
      <c r="I4" s="3"/>
      <c r="J4" s="3"/>
      <c r="K4" s="3"/>
      <c r="L4" s="4"/>
      <c r="M4" s="4"/>
    </row>
    <row r="5" spans="1:13" ht="15.5" hidden="1" x14ac:dyDescent="0.35">
      <c r="A5" s="6" t="s">
        <v>5</v>
      </c>
      <c r="B5" s="6" t="s">
        <v>6</v>
      </c>
      <c r="C5" s="2"/>
      <c r="D5" s="2"/>
      <c r="E5" s="42"/>
      <c r="F5" s="42"/>
      <c r="G5" s="42"/>
      <c r="H5" s="42"/>
      <c r="I5" s="3"/>
      <c r="J5" s="3"/>
      <c r="K5" s="3"/>
      <c r="L5" s="4"/>
      <c r="M5" s="4"/>
    </row>
    <row r="6" spans="1:13" ht="15.5" hidden="1" x14ac:dyDescent="0.35">
      <c r="A6" s="6" t="s">
        <v>7</v>
      </c>
      <c r="B6" s="6" t="s">
        <v>8</v>
      </c>
      <c r="C6" s="2"/>
      <c r="D6" s="2"/>
      <c r="E6" s="42"/>
      <c r="F6" s="42"/>
      <c r="G6" s="42"/>
      <c r="H6" s="42"/>
      <c r="I6" s="3"/>
      <c r="J6" s="3"/>
      <c r="K6" s="3"/>
      <c r="L6" s="4"/>
      <c r="M6" s="4"/>
    </row>
    <row r="7" spans="1:13" ht="15.5" hidden="1" x14ac:dyDescent="0.35">
      <c r="A7" s="6" t="s">
        <v>9</v>
      </c>
      <c r="B7" s="7" t="s">
        <v>10</v>
      </c>
      <c r="C7" s="2"/>
      <c r="D7" s="2"/>
      <c r="E7" s="42"/>
      <c r="F7" s="42"/>
      <c r="G7" s="42"/>
      <c r="H7" s="42"/>
      <c r="I7" s="3"/>
      <c r="J7" s="3"/>
      <c r="K7" s="3"/>
      <c r="L7" s="4"/>
      <c r="M7" s="4"/>
    </row>
    <row r="8" spans="1:13" ht="240.5" hidden="1" x14ac:dyDescent="0.35">
      <c r="A8" s="8" t="s">
        <v>11</v>
      </c>
      <c r="B8" s="9" t="s">
        <v>12</v>
      </c>
      <c r="C8" s="2"/>
      <c r="D8" s="2"/>
      <c r="E8" s="42"/>
      <c r="F8" s="42"/>
      <c r="G8" s="42"/>
      <c r="H8" s="42"/>
      <c r="I8" s="3"/>
      <c r="J8" s="3"/>
      <c r="K8" s="3"/>
      <c r="L8" s="4"/>
      <c r="M8" s="4"/>
    </row>
    <row r="9" spans="1:13" ht="165.5" hidden="1" x14ac:dyDescent="0.35">
      <c r="A9" s="8" t="s">
        <v>13</v>
      </c>
      <c r="B9" s="10" t="s">
        <v>14</v>
      </c>
      <c r="C9" s="2"/>
      <c r="D9" s="2"/>
      <c r="E9" s="2"/>
      <c r="F9" s="2"/>
      <c r="G9" s="2"/>
      <c r="H9" s="2"/>
      <c r="I9" s="3"/>
      <c r="J9" s="3"/>
      <c r="K9" s="3"/>
      <c r="L9" s="4"/>
      <c r="M9" s="4"/>
    </row>
    <row r="10" spans="1:13" ht="45.5" hidden="1" x14ac:dyDescent="0.35">
      <c r="A10" s="6" t="s">
        <v>15</v>
      </c>
      <c r="B10" s="11" t="s">
        <v>16</v>
      </c>
      <c r="C10" s="2"/>
      <c r="D10" s="2"/>
      <c r="E10" s="44" t="s">
        <v>17</v>
      </c>
      <c r="F10" s="45"/>
      <c r="G10" s="45"/>
      <c r="H10" s="46"/>
      <c r="I10" s="3"/>
      <c r="J10" s="3"/>
      <c r="K10" s="3"/>
      <c r="L10" s="4"/>
      <c r="M10" s="4"/>
    </row>
    <row r="11" spans="1:13" ht="30.5" x14ac:dyDescent="0.35">
      <c r="A11" s="6" t="s">
        <v>18</v>
      </c>
      <c r="B11" s="12">
        <f>H30</f>
        <v>1272892342</v>
      </c>
      <c r="C11" s="2"/>
      <c r="D11" s="2"/>
      <c r="E11" s="47"/>
      <c r="F11" s="43"/>
      <c r="G11" s="43"/>
      <c r="H11" s="48"/>
      <c r="I11" s="3"/>
      <c r="J11" s="3"/>
      <c r="K11" s="3"/>
      <c r="L11" s="4"/>
      <c r="M11" s="4"/>
    </row>
    <row r="12" spans="1:13" ht="45.5" x14ac:dyDescent="0.35">
      <c r="A12" s="6" t="s">
        <v>19</v>
      </c>
      <c r="B12" s="12">
        <f>737717*100</f>
        <v>73771700</v>
      </c>
      <c r="C12" s="2"/>
      <c r="D12" s="2"/>
      <c r="E12" s="47"/>
      <c r="F12" s="43"/>
      <c r="G12" s="43"/>
      <c r="H12" s="48"/>
      <c r="I12" s="3"/>
      <c r="J12" s="3"/>
      <c r="K12" s="3"/>
      <c r="L12" s="4"/>
      <c r="M12" s="4"/>
    </row>
    <row r="13" spans="1:13" ht="60.5" x14ac:dyDescent="0.35">
      <c r="A13" s="6" t="s">
        <v>20</v>
      </c>
      <c r="B13" s="13" t="s">
        <v>21</v>
      </c>
      <c r="C13" s="2"/>
      <c r="D13" s="2"/>
      <c r="E13" s="49"/>
      <c r="F13" s="50"/>
      <c r="G13" s="50"/>
      <c r="H13" s="51"/>
      <c r="I13" s="3"/>
      <c r="J13" s="3"/>
      <c r="K13" s="3"/>
      <c r="L13" s="4"/>
      <c r="M13" s="4"/>
    </row>
    <row r="14" spans="1:13" ht="15.5" x14ac:dyDescent="0.3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4"/>
      <c r="M14" s="4"/>
    </row>
    <row r="15" spans="1:13" ht="15.5" x14ac:dyDescent="0.3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4"/>
      <c r="M15" s="4"/>
    </row>
    <row r="16" spans="1:13" ht="15.5" x14ac:dyDescent="0.3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4"/>
      <c r="M16" s="4"/>
    </row>
    <row r="17" spans="1:13" ht="15.5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4"/>
      <c r="M17" s="4"/>
    </row>
    <row r="18" spans="1:13" ht="15.5" x14ac:dyDescent="0.35">
      <c r="A18" s="14" t="s">
        <v>22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4"/>
      <c r="M18" s="4"/>
    </row>
    <row r="19" spans="1:13" ht="90" x14ac:dyDescent="0.35">
      <c r="A19" s="16" t="s">
        <v>23</v>
      </c>
      <c r="B19" s="16" t="s">
        <v>24</v>
      </c>
      <c r="C19" s="16" t="s">
        <v>25</v>
      </c>
      <c r="D19" s="16" t="s">
        <v>26</v>
      </c>
      <c r="E19" s="16" t="s">
        <v>27</v>
      </c>
      <c r="F19" s="17" t="s">
        <v>28</v>
      </c>
      <c r="G19" s="17" t="s">
        <v>29</v>
      </c>
      <c r="H19" s="16" t="s">
        <v>30</v>
      </c>
      <c r="I19" s="16" t="s">
        <v>31</v>
      </c>
      <c r="J19" s="17" t="s">
        <v>32</v>
      </c>
      <c r="K19" s="16" t="s">
        <v>33</v>
      </c>
      <c r="L19" s="16" t="s">
        <v>34</v>
      </c>
      <c r="M19" s="16" t="s">
        <v>35</v>
      </c>
    </row>
    <row r="20" spans="1:13" ht="15.5" x14ac:dyDescent="0.35">
      <c r="A20" s="18"/>
      <c r="B20" s="19" t="s">
        <v>36</v>
      </c>
      <c r="C20" s="18"/>
      <c r="D20" s="18"/>
      <c r="E20" s="18"/>
      <c r="F20" s="20"/>
      <c r="G20" s="20"/>
      <c r="H20" s="18"/>
      <c r="I20" s="18"/>
      <c r="J20" s="20"/>
      <c r="K20" s="18"/>
      <c r="L20" s="18"/>
      <c r="M20" s="18"/>
    </row>
    <row r="21" spans="1:13" ht="87" x14ac:dyDescent="0.35">
      <c r="A21" s="22" t="s">
        <v>64</v>
      </c>
      <c r="B21" s="37" t="s">
        <v>63</v>
      </c>
      <c r="C21" s="40" t="s">
        <v>65</v>
      </c>
      <c r="D21" s="41" t="s">
        <v>67</v>
      </c>
      <c r="E21" s="24" t="s">
        <v>37</v>
      </c>
      <c r="F21" s="24" t="s">
        <v>38</v>
      </c>
      <c r="G21" s="39">
        <v>15000000</v>
      </c>
      <c r="H21" s="39">
        <v>15000000</v>
      </c>
      <c r="I21" s="24" t="s">
        <v>39</v>
      </c>
      <c r="J21" s="24" t="s">
        <v>40</v>
      </c>
      <c r="K21" s="22" t="s">
        <v>41</v>
      </c>
      <c r="L21" s="23" t="s">
        <v>59</v>
      </c>
      <c r="M21" s="24" t="s">
        <v>60</v>
      </c>
    </row>
    <row r="22" spans="1:13" s="5" customFormat="1" ht="62.5" x14ac:dyDescent="0.35">
      <c r="A22" s="21">
        <v>80111700</v>
      </c>
      <c r="B22" s="26" t="s">
        <v>42</v>
      </c>
      <c r="C22" s="40" t="s">
        <v>66</v>
      </c>
      <c r="D22" s="41" t="s">
        <v>68</v>
      </c>
      <c r="E22" s="25" t="s">
        <v>43</v>
      </c>
      <c r="F22" s="24" t="s">
        <v>44</v>
      </c>
      <c r="G22" s="27">
        <v>713519897</v>
      </c>
      <c r="H22" s="27">
        <v>713519897</v>
      </c>
      <c r="I22" s="24" t="s">
        <v>39</v>
      </c>
      <c r="J22" s="24" t="s">
        <v>40</v>
      </c>
      <c r="K22" s="22" t="s">
        <v>41</v>
      </c>
      <c r="L22" s="22" t="s">
        <v>45</v>
      </c>
      <c r="M22" s="28" t="s">
        <v>46</v>
      </c>
    </row>
    <row r="23" spans="1:13" s="5" customFormat="1" ht="62.5" x14ac:dyDescent="0.35">
      <c r="A23" s="21">
        <v>80111700</v>
      </c>
      <c r="B23" s="26" t="s">
        <v>47</v>
      </c>
      <c r="C23" s="40" t="s">
        <v>66</v>
      </c>
      <c r="D23" s="41" t="s">
        <v>68</v>
      </c>
      <c r="E23" s="25" t="s">
        <v>43</v>
      </c>
      <c r="F23" s="24" t="s">
        <v>44</v>
      </c>
      <c r="G23" s="29">
        <v>59683541</v>
      </c>
      <c r="H23" s="30">
        <v>59683541</v>
      </c>
      <c r="I23" s="24" t="s">
        <v>39</v>
      </c>
      <c r="J23" s="24" t="s">
        <v>40</v>
      </c>
      <c r="K23" s="22" t="s">
        <v>41</v>
      </c>
      <c r="L23" s="22" t="s">
        <v>45</v>
      </c>
      <c r="M23" s="28" t="s">
        <v>46</v>
      </c>
    </row>
    <row r="24" spans="1:13" s="5" customFormat="1" ht="62.5" x14ac:dyDescent="0.35">
      <c r="A24" s="21">
        <v>80111700</v>
      </c>
      <c r="B24" s="26" t="s">
        <v>48</v>
      </c>
      <c r="C24" s="40" t="s">
        <v>66</v>
      </c>
      <c r="D24" s="41" t="s">
        <v>67</v>
      </c>
      <c r="E24" s="25" t="s">
        <v>43</v>
      </c>
      <c r="F24" s="24" t="s">
        <v>44</v>
      </c>
      <c r="G24" s="31">
        <v>117810360</v>
      </c>
      <c r="H24" s="32">
        <v>117810360</v>
      </c>
      <c r="I24" s="24" t="s">
        <v>39</v>
      </c>
      <c r="J24" s="24" t="s">
        <v>40</v>
      </c>
      <c r="K24" s="22" t="s">
        <v>41</v>
      </c>
      <c r="L24" s="22" t="s">
        <v>45</v>
      </c>
      <c r="M24" s="28" t="s">
        <v>46</v>
      </c>
    </row>
    <row r="25" spans="1:13" s="5" customFormat="1" ht="62.5" x14ac:dyDescent="0.35">
      <c r="A25" s="21">
        <v>80111700</v>
      </c>
      <c r="B25" s="26" t="s">
        <v>49</v>
      </c>
      <c r="C25" s="40" t="s">
        <v>66</v>
      </c>
      <c r="D25" s="41" t="s">
        <v>67</v>
      </c>
      <c r="E25" s="25" t="s">
        <v>43</v>
      </c>
      <c r="F25" s="24" t="s">
        <v>44</v>
      </c>
      <c r="G25" s="31">
        <v>203824080</v>
      </c>
      <c r="H25" s="32">
        <v>203824080</v>
      </c>
      <c r="I25" s="24" t="s">
        <v>39</v>
      </c>
      <c r="J25" s="24" t="s">
        <v>40</v>
      </c>
      <c r="K25" s="22" t="s">
        <v>41</v>
      </c>
      <c r="L25" s="22" t="s">
        <v>45</v>
      </c>
      <c r="M25" s="28" t="s">
        <v>46</v>
      </c>
    </row>
    <row r="26" spans="1:13" s="5" customFormat="1" ht="62.5" x14ac:dyDescent="0.35">
      <c r="A26" s="21">
        <v>80111700</v>
      </c>
      <c r="B26" s="26" t="s">
        <v>50</v>
      </c>
      <c r="C26" s="40" t="s">
        <v>66</v>
      </c>
      <c r="D26" s="41" t="s">
        <v>67</v>
      </c>
      <c r="E26" s="25" t="s">
        <v>43</v>
      </c>
      <c r="F26" s="24" t="s">
        <v>44</v>
      </c>
      <c r="G26" s="31">
        <v>88054464</v>
      </c>
      <c r="H26" s="32">
        <v>88054464</v>
      </c>
      <c r="I26" s="24" t="s">
        <v>39</v>
      </c>
      <c r="J26" s="24" t="s">
        <v>40</v>
      </c>
      <c r="K26" s="22" t="s">
        <v>41</v>
      </c>
      <c r="L26" s="22" t="s">
        <v>45</v>
      </c>
      <c r="M26" s="28" t="s">
        <v>46</v>
      </c>
    </row>
    <row r="27" spans="1:13" s="5" customFormat="1" ht="75" x14ac:dyDescent="0.35">
      <c r="A27" s="38" t="s">
        <v>61</v>
      </c>
      <c r="B27" s="26" t="s">
        <v>51</v>
      </c>
      <c r="C27" s="40" t="s">
        <v>66</v>
      </c>
      <c r="D27" s="41" t="s">
        <v>67</v>
      </c>
      <c r="E27" s="24" t="s">
        <v>52</v>
      </c>
      <c r="F27" s="24" t="s">
        <v>44</v>
      </c>
      <c r="G27" s="31">
        <v>35000000</v>
      </c>
      <c r="H27" s="31">
        <v>35000000</v>
      </c>
      <c r="I27" s="24" t="s">
        <v>39</v>
      </c>
      <c r="J27" s="24" t="s">
        <v>40</v>
      </c>
      <c r="K27" s="22" t="s">
        <v>41</v>
      </c>
      <c r="L27" s="22" t="s">
        <v>45</v>
      </c>
      <c r="M27" s="28" t="s">
        <v>46</v>
      </c>
    </row>
    <row r="28" spans="1:13" s="5" customFormat="1" ht="62.5" x14ac:dyDescent="0.35">
      <c r="A28" s="38">
        <v>78181507</v>
      </c>
      <c r="B28" s="26" t="s">
        <v>53</v>
      </c>
      <c r="C28" s="40" t="s">
        <v>65</v>
      </c>
      <c r="D28" s="41" t="s">
        <v>67</v>
      </c>
      <c r="E28" s="24" t="s">
        <v>52</v>
      </c>
      <c r="F28" s="24" t="s">
        <v>44</v>
      </c>
      <c r="G28" s="31">
        <v>25000000</v>
      </c>
      <c r="H28" s="32">
        <v>25000000</v>
      </c>
      <c r="I28" s="24" t="s">
        <v>39</v>
      </c>
      <c r="J28" s="24" t="s">
        <v>40</v>
      </c>
      <c r="K28" s="22" t="s">
        <v>41</v>
      </c>
      <c r="L28" s="22" t="s">
        <v>45</v>
      </c>
      <c r="M28" s="28" t="s">
        <v>46</v>
      </c>
    </row>
    <row r="29" spans="1:13" s="5" customFormat="1" ht="62.5" x14ac:dyDescent="0.35">
      <c r="A29" s="38" t="s">
        <v>62</v>
      </c>
      <c r="B29" s="26" t="s">
        <v>54</v>
      </c>
      <c r="C29" s="40" t="s">
        <v>65</v>
      </c>
      <c r="D29" s="41" t="s">
        <v>67</v>
      </c>
      <c r="E29" s="24" t="s">
        <v>52</v>
      </c>
      <c r="F29" s="24" t="s">
        <v>44</v>
      </c>
      <c r="G29" s="31">
        <v>15000000</v>
      </c>
      <c r="H29" s="31">
        <v>15000000</v>
      </c>
      <c r="I29" s="24" t="s">
        <v>39</v>
      </c>
      <c r="J29" s="24" t="s">
        <v>40</v>
      </c>
      <c r="K29" s="22" t="s">
        <v>41</v>
      </c>
      <c r="L29" s="22" t="s">
        <v>45</v>
      </c>
      <c r="M29" s="28" t="s">
        <v>46</v>
      </c>
    </row>
    <row r="30" spans="1:13" x14ac:dyDescent="0.35">
      <c r="H30" s="36">
        <f>SUM(H21:H29)</f>
        <v>1272892342</v>
      </c>
    </row>
    <row r="32" spans="1:13" s="5" customFormat="1" ht="31" x14ac:dyDescent="0.35">
      <c r="A32" s="33" t="s">
        <v>55</v>
      </c>
      <c r="B32" s="34" t="s">
        <v>56</v>
      </c>
    </row>
    <row r="33" spans="1:2" s="5" customFormat="1" x14ac:dyDescent="0.35">
      <c r="A33" s="35"/>
      <c r="B33" s="35"/>
    </row>
    <row r="34" spans="1:2" s="5" customFormat="1" ht="29" x14ac:dyDescent="0.35">
      <c r="A34" s="35" t="s">
        <v>57</v>
      </c>
      <c r="B34" s="35" t="s">
        <v>58</v>
      </c>
    </row>
  </sheetData>
  <mergeCells count="2">
    <mergeCell ref="E4:H8"/>
    <mergeCell ref="E10:H13"/>
  </mergeCells>
  <hyperlinks>
    <hyperlink ref="B7" r:id="rId1" xr:uid="{B183CAE1-CE36-41E4-ADD0-1496CA6E0605}"/>
  </hyperlinks>
  <printOptions horizontalCentered="1" verticalCentered="1"/>
  <pageMargins left="0.19685039370078741" right="0.19685039370078741" top="0.19685039370078741" bottom="0.19685039370078741" header="0.19685039370078741" footer="0.19685039370078741"/>
  <pageSetup scale="55" fitToWidth="0" fitToHeight="0" orientation="landscape" verticalDpi="597" r:id="rId2"/>
  <headerFooter alignWithMargins="0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 VALENCIA</dc:creator>
  <cp:lastModifiedBy>MARCO A VALENCIA</cp:lastModifiedBy>
  <cp:lastPrinted>2018-08-31T13:56:17Z</cp:lastPrinted>
  <dcterms:created xsi:type="dcterms:W3CDTF">2018-07-30T18:58:55Z</dcterms:created>
  <dcterms:modified xsi:type="dcterms:W3CDTF">2018-08-31T14:17:03Z</dcterms:modified>
</cp:coreProperties>
</file>