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440" windowHeight="11160"/>
  </bookViews>
  <sheets>
    <sheet name="Población_30052021" sheetId="1" r:id="rId1"/>
  </sheets>
  <definedNames>
    <definedName name="_xlnm._FilterDatabase" localSheetId="0" hidden="1">Población_30052021!$A$13:$Y$58</definedName>
    <definedName name="_xlnm.Print_Area" localSheetId="0">Población_30052021!$A$1:$Y$64</definedName>
    <definedName name="_xlnm.Print_Titles" localSheetId="0">Población_30052021!$1:$13</definedName>
  </definedNames>
  <calcPr calcId="125725"/>
</workbook>
</file>

<file path=xl/calcChain.xml><?xml version="1.0" encoding="utf-8"?>
<calcChain xmlns="http://schemas.openxmlformats.org/spreadsheetml/2006/main">
  <c r="A56" i="1"/>
</calcChain>
</file>

<file path=xl/sharedStrings.xml><?xml version="1.0" encoding="utf-8"?>
<sst xmlns="http://schemas.openxmlformats.org/spreadsheetml/2006/main" count="159" uniqueCount="146">
  <si>
    <t>76001</t>
  </si>
  <si>
    <t>Cali</t>
  </si>
  <si>
    <t>76020</t>
  </si>
  <si>
    <t>Alcalá</t>
  </si>
  <si>
    <t>76036</t>
  </si>
  <si>
    <t>Andalucía</t>
  </si>
  <si>
    <t>76041</t>
  </si>
  <si>
    <t>Ansermanuevo</t>
  </si>
  <si>
    <t>76054</t>
  </si>
  <si>
    <t>Argelia</t>
  </si>
  <si>
    <t>76100</t>
  </si>
  <si>
    <t>Bolívar</t>
  </si>
  <si>
    <t>76109</t>
  </si>
  <si>
    <t>Buenaventura</t>
  </si>
  <si>
    <t>76111</t>
  </si>
  <si>
    <t>76113</t>
  </si>
  <si>
    <t>Bugalagrande</t>
  </si>
  <si>
    <t>76122</t>
  </si>
  <si>
    <t>Caicedonia</t>
  </si>
  <si>
    <t>76126</t>
  </si>
  <si>
    <t>Calima</t>
  </si>
  <si>
    <t>76130</t>
  </si>
  <si>
    <t>Candelaria</t>
  </si>
  <si>
    <t>76147</t>
  </si>
  <si>
    <t>Cartago</t>
  </si>
  <si>
    <t>76233</t>
  </si>
  <si>
    <t>Dagua</t>
  </si>
  <si>
    <t>76243</t>
  </si>
  <si>
    <t>El Águila</t>
  </si>
  <si>
    <t>76246</t>
  </si>
  <si>
    <t>El Cairo</t>
  </si>
  <si>
    <t>76248</t>
  </si>
  <si>
    <t>El Cerrito</t>
  </si>
  <si>
    <t>76250</t>
  </si>
  <si>
    <t>El Dovio</t>
  </si>
  <si>
    <t>76275</t>
  </si>
  <si>
    <t>Florida</t>
  </si>
  <si>
    <t>76306</t>
  </si>
  <si>
    <t>Ginebra</t>
  </si>
  <si>
    <t>76318</t>
  </si>
  <si>
    <t>Guacarí</t>
  </si>
  <si>
    <t>76364</t>
  </si>
  <si>
    <t>Jamundí</t>
  </si>
  <si>
    <t>76377</t>
  </si>
  <si>
    <t>La Cumbre</t>
  </si>
  <si>
    <t>76400</t>
  </si>
  <si>
    <t>La Unión</t>
  </si>
  <si>
    <t>76403</t>
  </si>
  <si>
    <t>La Victoria</t>
  </si>
  <si>
    <t>76497</t>
  </si>
  <si>
    <t>Obando</t>
  </si>
  <si>
    <t>76520</t>
  </si>
  <si>
    <t>Palmira</t>
  </si>
  <si>
    <t>76563</t>
  </si>
  <si>
    <t>Pradera</t>
  </si>
  <si>
    <t>76606</t>
  </si>
  <si>
    <t>Restrepo</t>
  </si>
  <si>
    <t>76616</t>
  </si>
  <si>
    <t>Riofrío</t>
  </si>
  <si>
    <t>76622</t>
  </si>
  <si>
    <t>Roldanillo</t>
  </si>
  <si>
    <t>76670</t>
  </si>
  <si>
    <t>San Pedro</t>
  </si>
  <si>
    <t>76736</t>
  </si>
  <si>
    <t>Sevilla</t>
  </si>
  <si>
    <t>76823</t>
  </si>
  <si>
    <t>Toro</t>
  </si>
  <si>
    <t>76828</t>
  </si>
  <si>
    <t>Trujillo</t>
  </si>
  <si>
    <t>76834</t>
  </si>
  <si>
    <t>Tuluá</t>
  </si>
  <si>
    <t>76845</t>
  </si>
  <si>
    <t>Ulloa</t>
  </si>
  <si>
    <t>76863</t>
  </si>
  <si>
    <t>Versalles</t>
  </si>
  <si>
    <t>76869</t>
  </si>
  <si>
    <t>Vijes</t>
  </si>
  <si>
    <t>76890</t>
  </si>
  <si>
    <t>Yotoco</t>
  </si>
  <si>
    <t>76892</t>
  </si>
  <si>
    <t>Yumbo</t>
  </si>
  <si>
    <t>76895</t>
  </si>
  <si>
    <t>Zarzal</t>
  </si>
  <si>
    <t>TOTAL</t>
  </si>
  <si>
    <t>DATOS DEL MUNICIPIO</t>
  </si>
  <si>
    <t>Código</t>
  </si>
  <si>
    <t>Nombre</t>
  </si>
  <si>
    <t xml:space="preserve">COBERTURA TOTAL </t>
  </si>
  <si>
    <t>Buga</t>
  </si>
  <si>
    <t>POBLACION POBRE NO ASEGURADA  -PPNA-</t>
  </si>
  <si>
    <t>Cobertura</t>
  </si>
  <si>
    <t>Porcentaje</t>
  </si>
  <si>
    <t xml:space="preserve"> </t>
  </si>
  <si>
    <t>CÓDIGO</t>
  </si>
  <si>
    <t>VERSIÓN</t>
  </si>
  <si>
    <t>FECHA</t>
  </si>
  <si>
    <t>PÁGINA</t>
  </si>
  <si>
    <t>Gobernación</t>
  </si>
  <si>
    <t>COBERTURA DE AFILIACIÓN AL SGSSS</t>
  </si>
  <si>
    <t>DETALLE ESTADÍSTICO MENSUAL DE LA POBLACIÓN DEL DEPARTAMENTO DEL VALLE DEL CAUCA</t>
  </si>
  <si>
    <t>URBANO</t>
  </si>
  <si>
    <t>RURAL</t>
  </si>
  <si>
    <t>General</t>
  </si>
  <si>
    <t>COBERTURA RÉGIMEN SUBSIDIADO</t>
  </si>
  <si>
    <t>COBERT. RÉG. EXCEPCIÓN</t>
  </si>
  <si>
    <t>POBLACION SIN ASEGURAR - SIN COBERTURA</t>
  </si>
  <si>
    <t>Activos</t>
  </si>
  <si>
    <t>PL</t>
  </si>
  <si>
    <t>RX</t>
  </si>
  <si>
    <t>SD</t>
  </si>
  <si>
    <t>SM</t>
  </si>
  <si>
    <t>SU</t>
  </si>
  <si>
    <t>AE</t>
  </si>
  <si>
    <t>02</t>
  </si>
  <si>
    <t>COBERTURA ACTIVOS</t>
  </si>
  <si>
    <t>COBERTURA AC + AE</t>
  </si>
  <si>
    <t>COBERTURA AC + AE + PL</t>
  </si>
  <si>
    <t>COBERTURA AC+AE+PL+RX</t>
  </si>
  <si>
    <t>COBERTURA AC+AE+PL+RX+SD</t>
  </si>
  <si>
    <t>COBERTURA AC+AE+PL+RX+SD+SM</t>
  </si>
  <si>
    <t>COBERTURA AC+AE+PL+RX+SD+SM+SU</t>
  </si>
  <si>
    <t>INTERPRETACIÓN DE LA COBERTURA SEGÚN ESTADOS DE AFILIACIÓN</t>
  </si>
  <si>
    <t>ACTIVOS</t>
  </si>
  <si>
    <t>PROTECCIÓN LABORAL</t>
  </si>
  <si>
    <t>RESTRINGIDOS</t>
  </si>
  <si>
    <t>SUSPENDIDOS DOCUMENTOS</t>
  </si>
  <si>
    <t>SUSPENDIDOS POR MORA</t>
  </si>
  <si>
    <t>SUSPENDIDOS</t>
  </si>
  <si>
    <t>EPS CONTRIBUTIVO ORIGINARIAS</t>
  </si>
  <si>
    <t>EPS SUBSIDIADO ORIGINARIAS</t>
  </si>
  <si>
    <t>EPS CONTRIBUTIVO MOVILIDAD</t>
  </si>
  <si>
    <t>EPS SUBSIDIADO MOVILIDAD</t>
  </si>
  <si>
    <t>Departamento Valle del Cauca</t>
  </si>
  <si>
    <r>
      <t xml:space="preserve">CENSO DANE </t>
    </r>
    <r>
      <rPr>
        <b/>
        <sz val="8"/>
        <color rgb="FFFF0000"/>
        <rFont val="Calibri"/>
        <family val="2"/>
        <scheme val="minor"/>
      </rPr>
      <t>2018</t>
    </r>
  </si>
  <si>
    <t>FO-SP-M3-P6-01-06</t>
  </si>
  <si>
    <r>
      <t xml:space="preserve">INTERPRETACIÓN DE LA DISTRIBUCIÓN DE LA COBERTURA DE POBLACIÓN DEPARTAMENTO VALLE DEL CAUCA, CON RELACIÓN A LA ESTIMACIÓN Y PROYECIÓN CENSO DANE 2018, CONSOLIDADOS BDUA DE LA ADRES </t>
    </r>
    <r>
      <rPr>
        <b/>
        <sz val="8"/>
        <color rgb="FFFF0000"/>
        <rFont val="Calibri"/>
        <family val="2"/>
        <scheme val="minor"/>
      </rPr>
      <t xml:space="preserve">2021 </t>
    </r>
    <r>
      <rPr>
        <b/>
        <sz val="8"/>
        <color theme="3"/>
        <rFont val="Calibri"/>
        <family val="2"/>
        <scheme val="minor"/>
      </rPr>
      <t xml:space="preserve">Y CIFRAS DEL ASEGURAMIENTO MINSALUD </t>
    </r>
    <r>
      <rPr>
        <b/>
        <sz val="8"/>
        <color rgb="FFFF0000"/>
        <rFont val="Calibri"/>
        <family val="2"/>
        <scheme val="minor"/>
      </rPr>
      <t>2021</t>
    </r>
  </si>
  <si>
    <t>ACTIVOS POR EMERGENCIA</t>
  </si>
  <si>
    <t>COBERTURA RÉGIMEN CONTRIBUTIVO</t>
  </si>
  <si>
    <r>
      <t xml:space="preserve">MINSALUD  </t>
    </r>
    <r>
      <rPr>
        <b/>
        <sz val="8"/>
        <color rgb="FFFF0000"/>
        <rFont val="Calibri"/>
        <family val="2"/>
        <scheme val="minor"/>
      </rPr>
      <t>MAYO 2021</t>
    </r>
  </si>
  <si>
    <r>
      <t xml:space="preserve">Cifras del Aseguramiento MINSALUD </t>
    </r>
    <r>
      <rPr>
        <b/>
        <sz val="8"/>
        <color rgb="FFFF0000"/>
        <rFont val="Calibri"/>
        <family val="2"/>
        <scheme val="minor"/>
      </rPr>
      <t>MAYO 2021</t>
    </r>
  </si>
  <si>
    <r>
      <t xml:space="preserve">AFILIADOS CARGADOS EN BDUA ADRES </t>
    </r>
    <r>
      <rPr>
        <b/>
        <sz val="8"/>
        <color rgb="FFFF0000"/>
        <rFont val="Calibri"/>
        <family val="2"/>
      </rPr>
      <t>MAYO DE  2021</t>
    </r>
  </si>
  <si>
    <r>
      <t xml:space="preserve">PERÍODO REPORTADO </t>
    </r>
    <r>
      <rPr>
        <b/>
        <sz val="10"/>
        <color rgb="FFFF0000"/>
        <rFont val="Arial"/>
        <family val="2"/>
      </rPr>
      <t>MAYO</t>
    </r>
    <r>
      <rPr>
        <b/>
        <sz val="10"/>
        <color theme="3"/>
        <rFont val="Arial"/>
        <family val="2"/>
      </rPr>
      <t xml:space="preserve"> DE </t>
    </r>
    <r>
      <rPr>
        <b/>
        <sz val="10"/>
        <color rgb="FFFF0000"/>
        <rFont val="Arial"/>
        <family val="2"/>
      </rPr>
      <t>2021</t>
    </r>
  </si>
  <si>
    <r>
      <t xml:space="preserve">FECHA CORTE: </t>
    </r>
    <r>
      <rPr>
        <b/>
        <sz val="9"/>
        <color rgb="FFFF0000"/>
        <rFont val="Calibri"/>
        <family val="2"/>
        <scheme val="minor"/>
      </rPr>
      <t>28/05/2021</t>
    </r>
  </si>
  <si>
    <r>
      <t xml:space="preserve">Estimación y Proyección MINSALUD </t>
    </r>
    <r>
      <rPr>
        <b/>
        <sz val="8"/>
        <color rgb="FFFF0000"/>
        <rFont val="Calibri"/>
        <family val="2"/>
        <scheme val="minor"/>
      </rPr>
      <t>Mayo 2021</t>
    </r>
  </si>
  <si>
    <r>
      <t xml:space="preserve">FUENTE: CENSO DANE </t>
    </r>
    <r>
      <rPr>
        <b/>
        <sz val="9"/>
        <color rgb="FFFF0000"/>
        <rFont val="Arial"/>
        <family val="2"/>
      </rPr>
      <t>2018</t>
    </r>
    <r>
      <rPr>
        <b/>
        <sz val="9"/>
        <color theme="3"/>
        <rFont val="Arial"/>
        <family val="2"/>
      </rPr>
      <t xml:space="preserve"> (Población: Estimación y Proyección MINSALUD), Administradora de los Recursos del Sistema General de Seguridad Social en Salud -ADRES- (Afiliados BDUA Régimen Subsidiado y Contributivo </t>
    </r>
    <r>
      <rPr>
        <b/>
        <sz val="9"/>
        <color rgb="FFFF0000"/>
        <rFont val="Arial"/>
        <family val="2"/>
      </rPr>
      <t>30/05/2021</t>
    </r>
    <r>
      <rPr>
        <b/>
        <sz val="9"/>
        <color theme="3"/>
        <rFont val="Arial"/>
        <family val="2"/>
      </rPr>
      <t xml:space="preserve">) - Ministerio de Salud y Protección Social (Cifras del Aseguramiento en Salud del Régimen de Excepeción y Especiales, Población NO Asegurada PNA </t>
    </r>
    <r>
      <rPr>
        <b/>
        <sz val="9"/>
        <color rgb="FFFF0000"/>
        <rFont val="Arial"/>
        <family val="2"/>
      </rPr>
      <t>30/05/2021</t>
    </r>
    <r>
      <rPr>
        <b/>
        <sz val="9"/>
        <color theme="3"/>
        <rFont val="Arial"/>
        <family val="2"/>
      </rPr>
      <t>).</t>
    </r>
  </si>
  <si>
    <r>
      <t xml:space="preserve">FECHA DE PUBLICACIÓN: </t>
    </r>
    <r>
      <rPr>
        <b/>
        <sz val="10"/>
        <color rgb="FFFF0000"/>
        <rFont val="Arial"/>
        <family val="2"/>
      </rPr>
      <t>18/06/2021</t>
    </r>
  </si>
</sst>
</file>

<file path=xl/styles.xml><?xml version="1.0" encoding="utf-8"?>
<styleSheet xmlns="http://schemas.openxmlformats.org/spreadsheetml/2006/main">
  <numFmts count="5">
    <numFmt numFmtId="164" formatCode="_-* #,##0.00\ _€_-;\-* #,##0.00\ _€_-;_-* &quot;-&quot;??\ _€_-;_-@_-"/>
    <numFmt numFmtId="165" formatCode="_(* #,##0.00_);_(* \(#,##0.00\);_(* &quot;-&quot;??_);_(@_)"/>
    <numFmt numFmtId="166" formatCode="_(* #,##0_);_(* \(#,##0\);_(* &quot;-&quot;??_);_(@_)"/>
    <numFmt numFmtId="167" formatCode="dd/mm/yyyy"/>
    <numFmt numFmtId="168" formatCode="0.0%"/>
  </numFmts>
  <fonts count="3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9"/>
      <name val="Arial"/>
      <family val="2"/>
    </font>
    <font>
      <b/>
      <sz val="8"/>
      <color theme="3"/>
      <name val="Calibri"/>
      <family val="2"/>
      <scheme val="minor"/>
    </font>
    <font>
      <b/>
      <sz val="8"/>
      <color theme="3"/>
      <name val="Calibri"/>
      <family val="2"/>
    </font>
    <font>
      <b/>
      <sz val="12"/>
      <color theme="3"/>
      <name val="Calibri"/>
      <family val="2"/>
      <scheme val="minor"/>
    </font>
    <font>
      <b/>
      <sz val="12"/>
      <color theme="3" tint="0.39997558519241921"/>
      <name val="Monotype Corsiva"/>
      <family val="4"/>
    </font>
    <font>
      <b/>
      <sz val="9"/>
      <color theme="3"/>
      <name val="Calibri"/>
      <family val="2"/>
      <scheme val="minor"/>
    </font>
    <font>
      <b/>
      <sz val="6"/>
      <color theme="3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3"/>
      <name val="Arial"/>
      <family val="2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11"/>
      <color theme="3"/>
      <name val="Arial"/>
      <family val="2"/>
    </font>
    <font>
      <sz val="11"/>
      <color theme="3"/>
      <name val="Calibri"/>
      <family val="2"/>
      <scheme val="minor"/>
    </font>
    <font>
      <b/>
      <sz val="8"/>
      <color theme="3"/>
      <name val="Arial"/>
      <family val="2"/>
    </font>
    <font>
      <sz val="12"/>
      <color theme="1"/>
      <name val="Arial"/>
      <family val="2"/>
    </font>
    <font>
      <b/>
      <sz val="8"/>
      <color rgb="FFFF0000"/>
      <name val="Calibri"/>
      <family val="2"/>
    </font>
    <font>
      <b/>
      <sz val="10"/>
      <color rgb="FFFF0000"/>
      <name val="Arial"/>
      <family val="2"/>
    </font>
    <font>
      <b/>
      <sz val="9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9"/>
      <color theme="3"/>
      <name val="Calibri"/>
      <family val="2"/>
    </font>
    <font>
      <b/>
      <sz val="10"/>
      <color theme="1"/>
      <name val="Calibri"/>
      <family val="2"/>
      <scheme val="minor"/>
    </font>
    <font>
      <b/>
      <sz val="9"/>
      <color theme="3"/>
      <name val="Arial"/>
      <family val="2"/>
    </font>
    <font>
      <b/>
      <sz val="9"/>
      <color rgb="FFFF0000"/>
      <name val="Arial"/>
      <family val="2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theme="3"/>
      </left>
      <right/>
      <top style="thick">
        <color theme="3"/>
      </top>
      <bottom/>
      <diagonal/>
    </border>
    <border>
      <left/>
      <right style="thick">
        <color theme="3"/>
      </right>
      <top style="thick">
        <color theme="3"/>
      </top>
      <bottom/>
      <diagonal/>
    </border>
    <border>
      <left style="thick">
        <color theme="3"/>
      </left>
      <right/>
      <top/>
      <bottom/>
      <diagonal/>
    </border>
    <border>
      <left/>
      <right style="thick">
        <color theme="3"/>
      </right>
      <top/>
      <bottom/>
      <diagonal/>
    </border>
    <border>
      <left style="thick">
        <color theme="3"/>
      </left>
      <right/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/>
      <right/>
      <top style="thick">
        <color theme="3"/>
      </top>
      <bottom/>
      <diagonal/>
    </border>
    <border>
      <left/>
      <right/>
      <top/>
      <bottom style="thick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thick">
        <color theme="3"/>
      </left>
      <right style="thick">
        <color theme="3"/>
      </right>
      <top style="thick">
        <color theme="3"/>
      </top>
      <bottom style="thick">
        <color theme="3"/>
      </bottom>
      <diagonal/>
    </border>
    <border>
      <left style="thick">
        <color theme="3"/>
      </left>
      <right/>
      <top style="thick">
        <color theme="3"/>
      </top>
      <bottom style="thick">
        <color theme="3"/>
      </bottom>
      <diagonal/>
    </border>
    <border>
      <left/>
      <right style="thick">
        <color theme="3"/>
      </right>
      <top style="thick">
        <color theme="3"/>
      </top>
      <bottom style="thick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/>
      <right/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/>
      <right/>
      <top style="medium">
        <color theme="3"/>
      </top>
      <bottom/>
      <diagonal/>
    </border>
    <border>
      <left/>
      <right/>
      <top/>
      <bottom style="medium">
        <color theme="3"/>
      </bottom>
      <diagonal/>
    </border>
    <border>
      <left/>
      <right/>
      <top style="thick">
        <color theme="3"/>
      </top>
      <bottom style="thick">
        <color theme="3"/>
      </bottom>
      <diagonal/>
    </border>
    <border>
      <left style="thick">
        <color theme="3"/>
      </left>
      <right style="thick">
        <color theme="3"/>
      </right>
      <top style="thick">
        <color theme="3"/>
      </top>
      <bottom/>
      <diagonal/>
    </border>
    <border>
      <left style="thick">
        <color theme="3"/>
      </left>
      <right style="thick">
        <color theme="3"/>
      </right>
      <top/>
      <bottom/>
      <diagonal/>
    </border>
    <border>
      <left style="thick">
        <color theme="3"/>
      </left>
      <right style="thick">
        <color theme="3"/>
      </right>
      <top/>
      <bottom style="thick">
        <color theme="3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165" fontId="4" fillId="0" borderId="0" applyFont="0" applyFill="0" applyBorder="0" applyAlignment="0" applyProtection="0"/>
  </cellStyleXfs>
  <cellXfs count="183">
    <xf numFmtId="0" fontId="0" fillId="0" borderId="0" xfId="0"/>
    <xf numFmtId="9" fontId="0" fillId="0" borderId="0" xfId="1" applyFont="1"/>
    <xf numFmtId="2" fontId="0" fillId="0" borderId="0" xfId="0" applyNumberFormat="1"/>
    <xf numFmtId="0" fontId="5" fillId="0" borderId="0" xfId="0" applyFont="1" applyBorder="1" applyAlignment="1">
      <alignment horizontal="center" vertical="center"/>
    </xf>
    <xf numFmtId="166" fontId="3" fillId="2" borderId="2" xfId="6" quotePrefix="1" applyNumberFormat="1" applyFont="1" applyFill="1" applyBorder="1" applyAlignment="1">
      <alignment vertical="center"/>
    </xf>
    <xf numFmtId="9" fontId="11" fillId="2" borderId="17" xfId="0" applyNumberFormat="1" applyFont="1" applyFill="1" applyBorder="1" applyAlignment="1">
      <alignment horizontal="center" vertical="center" wrapText="1"/>
    </xf>
    <xf numFmtId="166" fontId="3" fillId="2" borderId="1" xfId="6" quotePrefix="1" applyNumberFormat="1" applyFont="1" applyFill="1" applyBorder="1" applyAlignment="1">
      <alignment vertical="center"/>
    </xf>
    <xf numFmtId="3" fontId="6" fillId="3" borderId="17" xfId="3" applyNumberFormat="1" applyFont="1" applyFill="1" applyBorder="1" applyAlignment="1">
      <alignment vertical="center"/>
    </xf>
    <xf numFmtId="9" fontId="6" fillId="3" borderId="17" xfId="1" applyFont="1" applyFill="1" applyBorder="1" applyAlignment="1">
      <alignment vertical="center"/>
    </xf>
    <xf numFmtId="166" fontId="6" fillId="3" borderId="17" xfId="6" applyNumberFormat="1" applyFont="1" applyFill="1" applyBorder="1" applyAlignment="1">
      <alignment vertical="center"/>
    </xf>
    <xf numFmtId="3" fontId="11" fillId="3" borderId="17" xfId="3" applyNumberFormat="1" applyFont="1" applyFill="1" applyBorder="1" applyAlignment="1">
      <alignment horizontal="center" vertical="center"/>
    </xf>
    <xf numFmtId="10" fontId="6" fillId="3" borderId="17" xfId="1" applyNumberFormat="1" applyFont="1" applyFill="1" applyBorder="1" applyAlignment="1">
      <alignment vertical="center"/>
    </xf>
    <xf numFmtId="1" fontId="14" fillId="4" borderId="12" xfId="0" applyNumberFormat="1" applyFont="1" applyFill="1" applyBorder="1" applyAlignment="1">
      <alignment horizontal="center" vertical="center" wrapText="1"/>
    </xf>
    <xf numFmtId="3" fontId="10" fillId="0" borderId="14" xfId="0" applyNumberFormat="1" applyFont="1" applyFill="1" applyBorder="1" applyAlignment="1">
      <alignment horizontal="center" vertical="center"/>
    </xf>
    <xf numFmtId="9" fontId="10" fillId="0" borderId="22" xfId="1" applyFont="1" applyFill="1" applyBorder="1" applyAlignment="1">
      <alignment horizontal="center" vertical="center" wrapText="1"/>
    </xf>
    <xf numFmtId="3" fontId="10" fillId="0" borderId="22" xfId="0" applyNumberFormat="1" applyFont="1" applyFill="1" applyBorder="1" applyAlignment="1">
      <alignment horizontal="center" vertical="center"/>
    </xf>
    <xf numFmtId="3" fontId="10" fillId="0" borderId="12" xfId="0" applyNumberFormat="1" applyFont="1" applyFill="1" applyBorder="1" applyAlignment="1">
      <alignment horizontal="center" vertical="center"/>
    </xf>
    <xf numFmtId="9" fontId="10" fillId="0" borderId="12" xfId="1" applyFont="1" applyFill="1" applyBorder="1" applyAlignment="1">
      <alignment horizontal="center" vertical="center" wrapText="1"/>
    </xf>
    <xf numFmtId="3" fontId="8" fillId="0" borderId="3" xfId="3" quotePrefix="1" applyNumberFormat="1" applyFont="1" applyFill="1" applyBorder="1" applyAlignment="1">
      <alignment horizontal="center" vertical="center"/>
    </xf>
    <xf numFmtId="3" fontId="8" fillId="0" borderId="3" xfId="3" quotePrefix="1" applyNumberFormat="1" applyFont="1" applyFill="1" applyBorder="1" applyAlignment="1">
      <alignment vertical="center"/>
    </xf>
    <xf numFmtId="166" fontId="3" fillId="0" borderId="3" xfId="6" quotePrefix="1" applyNumberFormat="1" applyFont="1" applyFill="1" applyBorder="1" applyAlignment="1">
      <alignment vertical="center"/>
    </xf>
    <xf numFmtId="0" fontId="8" fillId="0" borderId="2" xfId="3" quotePrefix="1" applyNumberFormat="1" applyFont="1" applyFill="1" applyBorder="1" applyAlignment="1">
      <alignment horizontal="center" vertical="center"/>
    </xf>
    <xf numFmtId="0" fontId="8" fillId="0" borderId="2" xfId="3" quotePrefix="1" applyNumberFormat="1" applyFont="1" applyFill="1" applyBorder="1" applyAlignment="1">
      <alignment vertical="center"/>
    </xf>
    <xf numFmtId="166" fontId="3" fillId="0" borderId="2" xfId="6" quotePrefix="1" applyNumberFormat="1" applyFont="1" applyFill="1" applyBorder="1" applyAlignment="1">
      <alignment vertical="center"/>
    </xf>
    <xf numFmtId="10" fontId="3" fillId="0" borderId="2" xfId="1" quotePrefix="1" applyNumberFormat="1" applyFont="1" applyFill="1" applyBorder="1" applyAlignment="1">
      <alignment vertical="center"/>
    </xf>
    <xf numFmtId="3" fontId="8" fillId="0" borderId="2" xfId="3" quotePrefix="1" applyNumberFormat="1" applyFont="1" applyFill="1" applyBorder="1" applyAlignment="1">
      <alignment horizontal="center" vertical="center"/>
    </xf>
    <xf numFmtId="3" fontId="8" fillId="0" borderId="2" xfId="3" quotePrefix="1" applyNumberFormat="1" applyFont="1" applyFill="1" applyBorder="1" applyAlignment="1">
      <alignment vertical="center"/>
    </xf>
    <xf numFmtId="0" fontId="8" fillId="0" borderId="2" xfId="3" applyNumberFormat="1" applyFont="1" applyFill="1" applyBorder="1" applyAlignment="1">
      <alignment vertical="center"/>
    </xf>
    <xf numFmtId="0" fontId="8" fillId="0" borderId="1" xfId="3" quotePrefix="1" applyNumberFormat="1" applyFont="1" applyFill="1" applyBorder="1" applyAlignment="1">
      <alignment horizontal="center" vertical="center"/>
    </xf>
    <xf numFmtId="0" fontId="8" fillId="0" borderId="1" xfId="3" quotePrefix="1" applyNumberFormat="1" applyFont="1" applyFill="1" applyBorder="1" applyAlignment="1">
      <alignment vertical="center"/>
    </xf>
    <xf numFmtId="166" fontId="3" fillId="0" borderId="1" xfId="6" quotePrefix="1" applyNumberFormat="1" applyFont="1" applyFill="1" applyBorder="1" applyAlignment="1">
      <alignment vertical="center"/>
    </xf>
    <xf numFmtId="10" fontId="3" fillId="0" borderId="1" xfId="1" quotePrefix="1" applyNumberFormat="1" applyFont="1" applyFill="1" applyBorder="1" applyAlignment="1">
      <alignment vertical="center"/>
    </xf>
    <xf numFmtId="10" fontId="3" fillId="2" borderId="3" xfId="1" quotePrefix="1" applyNumberFormat="1" applyFont="1" applyFill="1" applyBorder="1" applyAlignment="1">
      <alignment vertical="center"/>
    </xf>
    <xf numFmtId="10" fontId="3" fillId="2" borderId="2" xfId="1" quotePrefix="1" applyNumberFormat="1" applyFont="1" applyFill="1" applyBorder="1" applyAlignment="1">
      <alignment vertical="center"/>
    </xf>
    <xf numFmtId="10" fontId="3" fillId="2" borderId="1" xfId="1" quotePrefix="1" applyNumberFormat="1" applyFont="1" applyFill="1" applyBorder="1" applyAlignment="1">
      <alignment vertical="center"/>
    </xf>
    <xf numFmtId="37" fontId="6" fillId="3" borderId="17" xfId="6" applyNumberFormat="1" applyFont="1" applyFill="1" applyBorder="1" applyAlignment="1">
      <alignment vertical="center"/>
    </xf>
    <xf numFmtId="0" fontId="0" fillId="0" borderId="0" xfId="0" applyBorder="1" applyAlignment="1"/>
    <xf numFmtId="0" fontId="0" fillId="0" borderId="0" xfId="0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0" fontId="3" fillId="0" borderId="3" xfId="1" applyNumberFormat="1" applyFont="1" applyFill="1" applyBorder="1" applyAlignment="1">
      <alignment vertical="center"/>
    </xf>
    <xf numFmtId="10" fontId="3" fillId="2" borderId="3" xfId="1" applyNumberFormat="1" applyFont="1" applyFill="1" applyBorder="1" applyAlignment="1">
      <alignment vertical="center"/>
    </xf>
    <xf numFmtId="166" fontId="0" fillId="0" borderId="0" xfId="0" applyNumberFormat="1"/>
    <xf numFmtId="166" fontId="3" fillId="2" borderId="3" xfId="6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166" fontId="15" fillId="0" borderId="3" xfId="6" applyNumberFormat="1" applyFont="1" applyFill="1" applyBorder="1" applyAlignment="1">
      <alignment vertical="center"/>
    </xf>
    <xf numFmtId="166" fontId="15" fillId="0" borderId="2" xfId="6" applyNumberFormat="1" applyFont="1" applyFill="1" applyBorder="1" applyAlignment="1">
      <alignment vertical="center"/>
    </xf>
    <xf numFmtId="166" fontId="15" fillId="0" borderId="1" xfId="6" applyNumberFormat="1" applyFont="1" applyFill="1" applyBorder="1" applyAlignment="1">
      <alignment vertical="center"/>
    </xf>
    <xf numFmtId="37" fontId="3" fillId="0" borderId="3" xfId="6" applyNumberFormat="1" applyFont="1" applyFill="1" applyBorder="1" applyAlignment="1">
      <alignment vertical="center"/>
    </xf>
    <xf numFmtId="37" fontId="3" fillId="0" borderId="3" xfId="6" quotePrefix="1" applyNumberFormat="1" applyFont="1" applyFill="1" applyBorder="1" applyAlignment="1">
      <alignment vertical="center"/>
    </xf>
    <xf numFmtId="9" fontId="18" fillId="2" borderId="0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166" fontId="15" fillId="8" borderId="3" xfId="6" applyNumberFormat="1" applyFont="1" applyFill="1" applyBorder="1" applyAlignment="1">
      <alignment vertical="center"/>
    </xf>
    <xf numFmtId="166" fontId="15" fillId="8" borderId="2" xfId="6" applyNumberFormat="1" applyFont="1" applyFill="1" applyBorder="1" applyAlignment="1">
      <alignment vertical="center"/>
    </xf>
    <xf numFmtId="166" fontId="15" fillId="8" borderId="1" xfId="6" applyNumberFormat="1" applyFont="1" applyFill="1" applyBorder="1" applyAlignment="1">
      <alignment vertical="center"/>
    </xf>
    <xf numFmtId="3" fontId="6" fillId="8" borderId="17" xfId="3" applyNumberFormat="1" applyFont="1" applyFill="1" applyBorder="1" applyAlignment="1">
      <alignment vertical="center"/>
    </xf>
    <xf numFmtId="166" fontId="15" fillId="9" borderId="3" xfId="6" applyNumberFormat="1" applyFont="1" applyFill="1" applyBorder="1" applyAlignment="1">
      <alignment vertical="center"/>
    </xf>
    <xf numFmtId="166" fontId="15" fillId="9" borderId="2" xfId="6" applyNumberFormat="1" applyFont="1" applyFill="1" applyBorder="1" applyAlignment="1">
      <alignment vertical="center"/>
    </xf>
    <xf numFmtId="166" fontId="15" fillId="9" borderId="1" xfId="6" applyNumberFormat="1" applyFont="1" applyFill="1" applyBorder="1" applyAlignment="1">
      <alignment vertical="center"/>
    </xf>
    <xf numFmtId="166" fontId="6" fillId="9" borderId="17" xfId="6" applyNumberFormat="1" applyFont="1" applyFill="1" applyBorder="1" applyAlignment="1">
      <alignment vertical="center"/>
    </xf>
    <xf numFmtId="3" fontId="29" fillId="8" borderId="17" xfId="0" applyNumberFormat="1" applyFont="1" applyFill="1" applyBorder="1" applyAlignment="1">
      <alignment vertical="center" wrapText="1"/>
    </xf>
    <xf numFmtId="10" fontId="29" fillId="8" borderId="17" xfId="1" applyNumberFormat="1" applyFont="1" applyFill="1" applyBorder="1" applyAlignment="1">
      <alignment vertical="center" wrapText="1"/>
    </xf>
    <xf numFmtId="3" fontId="29" fillId="9" borderId="17" xfId="0" applyNumberFormat="1" applyFont="1" applyFill="1" applyBorder="1" applyAlignment="1">
      <alignment vertical="center" wrapText="1"/>
    </xf>
    <xf numFmtId="10" fontId="29" fillId="9" borderId="17" xfId="1" applyNumberFormat="1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3" fontId="15" fillId="8" borderId="3" xfId="6" applyNumberFormat="1" applyFont="1" applyFill="1" applyBorder="1" applyAlignment="1">
      <alignment vertical="center"/>
    </xf>
    <xf numFmtId="3" fontId="15" fillId="8" borderId="2" xfId="6" applyNumberFormat="1" applyFont="1" applyFill="1" applyBorder="1" applyAlignment="1">
      <alignment vertical="center"/>
    </xf>
    <xf numFmtId="3" fontId="15" fillId="8" borderId="1" xfId="6" applyNumberFormat="1" applyFont="1" applyFill="1" applyBorder="1" applyAlignment="1">
      <alignment vertical="center"/>
    </xf>
    <xf numFmtId="166" fontId="6" fillId="10" borderId="17" xfId="6" applyNumberFormat="1" applyFont="1" applyFill="1" applyBorder="1" applyAlignment="1">
      <alignment vertical="center"/>
    </xf>
    <xf numFmtId="10" fontId="6" fillId="10" borderId="17" xfId="1" applyNumberFormat="1" applyFont="1" applyFill="1" applyBorder="1" applyAlignment="1">
      <alignment horizontal="center" vertical="center"/>
    </xf>
    <xf numFmtId="166" fontId="6" fillId="5" borderId="17" xfId="6" applyNumberFormat="1" applyFont="1" applyFill="1" applyBorder="1" applyAlignment="1">
      <alignment vertical="center"/>
    </xf>
    <xf numFmtId="10" fontId="6" fillId="5" borderId="17" xfId="1" applyNumberFormat="1" applyFont="1" applyFill="1" applyBorder="1" applyAlignment="1">
      <alignment horizontal="center" vertical="center"/>
    </xf>
    <xf numFmtId="10" fontId="6" fillId="5" borderId="17" xfId="1" applyNumberFormat="1" applyFont="1" applyFill="1" applyBorder="1" applyAlignment="1">
      <alignment vertical="center"/>
    </xf>
    <xf numFmtId="9" fontId="32" fillId="0" borderId="18" xfId="1" applyFont="1" applyBorder="1" applyAlignment="1">
      <alignment vertical="center"/>
    </xf>
    <xf numFmtId="3" fontId="33" fillId="0" borderId="29" xfId="0" applyNumberFormat="1" applyFont="1" applyFill="1" applyBorder="1" applyAlignment="1">
      <alignment horizontal="center" vertical="center" textRotation="90" wrapText="1"/>
    </xf>
    <xf numFmtId="0" fontId="15" fillId="0" borderId="30" xfId="0" applyFont="1" applyBorder="1" applyAlignment="1">
      <alignment horizontal="center" vertical="center" textRotation="90" wrapText="1"/>
    </xf>
    <xf numFmtId="0" fontId="15" fillId="0" borderId="31" xfId="0" applyFont="1" applyBorder="1" applyAlignment="1">
      <alignment horizontal="center" vertical="center" textRotation="90" wrapText="1"/>
    </xf>
    <xf numFmtId="9" fontId="30" fillId="2" borderId="4" xfId="0" applyNumberFormat="1" applyFont="1" applyFill="1" applyBorder="1" applyAlignment="1">
      <alignment horizontal="justify" vertical="center" wrapText="1"/>
    </xf>
    <xf numFmtId="0" fontId="0" fillId="0" borderId="10" xfId="0" applyBorder="1" applyAlignment="1">
      <alignment horizontal="justify" vertical="center"/>
    </xf>
    <xf numFmtId="0" fontId="0" fillId="0" borderId="5" xfId="0" applyBorder="1" applyAlignment="1">
      <alignment horizontal="justify" vertical="center"/>
    </xf>
    <xf numFmtId="0" fontId="0" fillId="0" borderId="6" xfId="0" applyBorder="1" applyAlignment="1">
      <alignment horizontal="justify" vertical="center"/>
    </xf>
    <xf numFmtId="0" fontId="0" fillId="0" borderId="0" xfId="0" applyBorder="1" applyAlignment="1">
      <alignment horizontal="justify" vertical="center"/>
    </xf>
    <xf numFmtId="0" fontId="0" fillId="0" borderId="7" xfId="0" applyBorder="1" applyAlignment="1">
      <alignment horizontal="justify" vertical="center"/>
    </xf>
    <xf numFmtId="0" fontId="0" fillId="0" borderId="8" xfId="0" applyBorder="1" applyAlignment="1">
      <alignment horizontal="justify" vertical="center"/>
    </xf>
    <xf numFmtId="0" fontId="0" fillId="0" borderId="11" xfId="0" applyBorder="1" applyAlignment="1">
      <alignment horizontal="justify" vertical="center"/>
    </xf>
    <xf numFmtId="0" fontId="0" fillId="0" borderId="9" xfId="0" applyBorder="1" applyAlignment="1">
      <alignment horizontal="justify" vertical="center"/>
    </xf>
    <xf numFmtId="0" fontId="0" fillId="0" borderId="28" xfId="0" applyBorder="1" applyAlignment="1">
      <alignment vertical="center"/>
    </xf>
    <xf numFmtId="0" fontId="0" fillId="0" borderId="19" xfId="0" applyBorder="1" applyAlignment="1">
      <alignment vertical="center"/>
    </xf>
    <xf numFmtId="3" fontId="29" fillId="7" borderId="4" xfId="0" applyNumberFormat="1" applyFont="1" applyFill="1" applyBorder="1" applyAlignment="1">
      <alignment horizontal="center" vertical="center" wrapText="1"/>
    </xf>
    <xf numFmtId="3" fontId="29" fillId="7" borderId="5" xfId="0" applyNumberFormat="1" applyFont="1" applyFill="1" applyBorder="1" applyAlignment="1">
      <alignment horizontal="center" vertical="center" wrapText="1"/>
    </xf>
    <xf numFmtId="3" fontId="29" fillId="7" borderId="8" xfId="0" applyNumberFormat="1" applyFont="1" applyFill="1" applyBorder="1" applyAlignment="1">
      <alignment horizontal="center" vertical="center" wrapText="1"/>
    </xf>
    <xf numFmtId="3" fontId="29" fillId="7" borderId="9" xfId="0" applyNumberFormat="1" applyFont="1" applyFill="1" applyBorder="1" applyAlignment="1">
      <alignment horizontal="center" vertical="center" wrapText="1"/>
    </xf>
    <xf numFmtId="3" fontId="29" fillId="6" borderId="4" xfId="0" applyNumberFormat="1" applyFont="1" applyFill="1" applyBorder="1" applyAlignment="1">
      <alignment horizontal="center" vertical="center" wrapText="1"/>
    </xf>
    <xf numFmtId="3" fontId="29" fillId="6" borderId="5" xfId="0" applyNumberFormat="1" applyFont="1" applyFill="1" applyBorder="1" applyAlignment="1">
      <alignment horizontal="center" vertical="center" wrapText="1"/>
    </xf>
    <xf numFmtId="0" fontId="29" fillId="6" borderId="8" xfId="0" applyFont="1" applyFill="1" applyBorder="1" applyAlignment="1">
      <alignment horizontal="center" vertical="center" wrapText="1"/>
    </xf>
    <xf numFmtId="0" fontId="29" fillId="6" borderId="9" xfId="0" applyFont="1" applyFill="1" applyBorder="1" applyAlignment="1">
      <alignment horizontal="center" vertical="center" wrapText="1"/>
    </xf>
    <xf numFmtId="0" fontId="29" fillId="7" borderId="8" xfId="0" applyFont="1" applyFill="1" applyBorder="1" applyAlignment="1">
      <alignment horizontal="center" vertical="center" wrapText="1"/>
    </xf>
    <xf numFmtId="0" fontId="29" fillId="7" borderId="9" xfId="0" applyFont="1" applyFill="1" applyBorder="1" applyAlignment="1">
      <alignment horizontal="center" vertical="center" wrapText="1"/>
    </xf>
    <xf numFmtId="3" fontId="29" fillId="6" borderId="8" xfId="0" applyNumberFormat="1" applyFont="1" applyFill="1" applyBorder="1" applyAlignment="1">
      <alignment horizontal="center" vertical="center" wrapText="1"/>
    </xf>
    <xf numFmtId="3" fontId="29" fillId="6" borderId="9" xfId="0" applyNumberFormat="1" applyFont="1" applyFill="1" applyBorder="1" applyAlignment="1">
      <alignment horizontal="center" vertical="center" wrapText="1"/>
    </xf>
    <xf numFmtId="2" fontId="29" fillId="0" borderId="29" xfId="0" applyNumberFormat="1" applyFont="1" applyBorder="1" applyAlignment="1">
      <alignment horizontal="justify" vertical="center" textRotation="90"/>
    </xf>
    <xf numFmtId="0" fontId="29" fillId="0" borderId="30" xfId="0" applyFont="1" applyBorder="1" applyAlignment="1">
      <alignment horizontal="justify" vertical="center" textRotation="90"/>
    </xf>
    <xf numFmtId="0" fontId="29" fillId="0" borderId="31" xfId="0" applyFont="1" applyBorder="1" applyAlignment="1">
      <alignment horizontal="justify" vertical="center" textRotation="90"/>
    </xf>
    <xf numFmtId="0" fontId="18" fillId="0" borderId="20" xfId="0" applyFont="1" applyFill="1" applyBorder="1" applyAlignment="1">
      <alignment vertical="center" wrapText="1"/>
    </xf>
    <xf numFmtId="0" fontId="21" fillId="0" borderId="23" xfId="0" applyFont="1" applyBorder="1" applyAlignment="1">
      <alignment vertical="center" wrapText="1"/>
    </xf>
    <xf numFmtId="0" fontId="21" fillId="0" borderId="21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9" fillId="4" borderId="20" xfId="0" applyNumberFormat="1" applyFont="1" applyFill="1" applyBorder="1" applyAlignment="1">
      <alignment horizontal="center" vertical="center" wrapText="1"/>
    </xf>
    <xf numFmtId="0" fontId="9" fillId="4" borderId="23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9" fontId="18" fillId="0" borderId="18" xfId="0" applyNumberFormat="1" applyFont="1" applyFill="1" applyBorder="1" applyAlignment="1">
      <alignment horizontal="center" vertical="center"/>
    </xf>
    <xf numFmtId="49" fontId="18" fillId="0" borderId="19" xfId="0" applyNumberFormat="1" applyFont="1" applyFill="1" applyBorder="1" applyAlignment="1">
      <alignment horizontal="center" vertical="center"/>
    </xf>
    <xf numFmtId="167" fontId="19" fillId="0" borderId="18" xfId="0" applyNumberFormat="1" applyFont="1" applyFill="1" applyBorder="1" applyAlignment="1">
      <alignment horizontal="center" vertical="center"/>
    </xf>
    <xf numFmtId="167" fontId="19" fillId="0" borderId="19" xfId="0" applyNumberFormat="1" applyFont="1" applyFill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49" fontId="19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10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49" fontId="12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19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11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3" fillId="4" borderId="12" xfId="2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center"/>
    </xf>
    <xf numFmtId="0" fontId="9" fillId="0" borderId="12" xfId="2" applyFont="1" applyFill="1" applyBorder="1" applyAlignment="1">
      <alignment horizontal="center" vertical="center" wrapText="1"/>
    </xf>
    <xf numFmtId="0" fontId="9" fillId="0" borderId="22" xfId="2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9" fillId="0" borderId="20" xfId="2" applyFont="1" applyFill="1" applyBorder="1" applyAlignment="1">
      <alignment horizontal="center" vertical="center" wrapText="1"/>
    </xf>
    <xf numFmtId="0" fontId="9" fillId="0" borderId="13" xfId="2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9" fillId="0" borderId="12" xfId="2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3" fontId="10" fillId="0" borderId="13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9" fontId="28" fillId="0" borderId="13" xfId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3" fontId="10" fillId="0" borderId="26" xfId="0" applyNumberFormat="1" applyFont="1" applyFill="1" applyBorder="1" applyAlignment="1">
      <alignment horizontal="center" vertical="center" wrapText="1"/>
    </xf>
    <xf numFmtId="168" fontId="15" fillId="0" borderId="3" xfId="1" applyNumberFormat="1" applyFont="1" applyFill="1" applyBorder="1" applyAlignment="1">
      <alignment vertical="center"/>
    </xf>
    <xf numFmtId="168" fontId="15" fillId="0" borderId="2" xfId="1" applyNumberFormat="1" applyFont="1" applyFill="1" applyBorder="1" applyAlignment="1">
      <alignment vertical="center"/>
    </xf>
  </cellXfs>
  <cellStyles count="7">
    <cellStyle name="Millares" xfId="6" builtinId="3"/>
    <cellStyle name="Millares 2" xfId="4"/>
    <cellStyle name="Normal" xfId="0" builtinId="0"/>
    <cellStyle name="Normal 2" xfId="5"/>
    <cellStyle name="Normal_Censos 1951-1993" xfId="3"/>
    <cellStyle name="Normal_Modelos Fórmula Rafael Aj2a" xfId="2"/>
    <cellStyle name="Porcentual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"/>
  <sheetViews>
    <sheetView showGridLines="0" tabSelected="1" workbookViewId="0">
      <selection activeCell="S66" sqref="S66"/>
    </sheetView>
  </sheetViews>
  <sheetFormatPr baseColWidth="10" defaultRowHeight="15"/>
  <cols>
    <col min="1" max="1" width="5.85546875" customWidth="1"/>
    <col min="2" max="2" width="14.140625" customWidth="1"/>
    <col min="3" max="3" width="10.140625" customWidth="1"/>
    <col min="4" max="4" width="9.28515625" customWidth="1"/>
    <col min="5" max="6" width="9.42578125" customWidth="1"/>
    <col min="7" max="7" width="7.140625" customWidth="1"/>
    <col min="8" max="8" width="6.7109375" customWidth="1"/>
    <col min="9" max="9" width="4.5703125" customWidth="1"/>
    <col min="10" max="10" width="4.7109375" customWidth="1"/>
    <col min="11" max="11" width="7" customWidth="1"/>
    <col min="12" max="12" width="4.85546875" customWidth="1"/>
    <col min="13" max="13" width="8.140625" style="1" customWidth="1"/>
    <col min="14" max="14" width="10.42578125" style="1" customWidth="1"/>
    <col min="15" max="16" width="9.7109375" style="1" customWidth="1"/>
    <col min="17" max="17" width="8.7109375" style="1" customWidth="1"/>
    <col min="18" max="18" width="8.28515625" style="1" customWidth="1"/>
    <col min="19" max="19" width="9.140625" style="1" customWidth="1"/>
    <col min="20" max="20" width="9.85546875" customWidth="1"/>
    <col min="21" max="21" width="8.140625" style="1" customWidth="1"/>
    <col min="22" max="22" width="8.85546875" style="2" customWidth="1"/>
    <col min="23" max="23" width="8.28515625" customWidth="1"/>
    <col min="24" max="24" width="7.7109375" customWidth="1"/>
    <col min="25" max="25" width="8.85546875" customWidth="1"/>
    <col min="26" max="26" width="5.140625" customWidth="1"/>
  </cols>
  <sheetData>
    <row r="1" spans="1:26" ht="24" customHeight="1" thickTop="1" thickBot="1">
      <c r="A1" s="135" t="s">
        <v>132</v>
      </c>
      <c r="B1" s="136"/>
      <c r="C1" s="136"/>
      <c r="D1" s="137"/>
      <c r="E1" s="41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3"/>
      <c r="V1" s="131" t="s">
        <v>93</v>
      </c>
      <c r="W1" s="132"/>
      <c r="X1" s="133" t="s">
        <v>134</v>
      </c>
      <c r="Y1" s="134"/>
      <c r="Z1" s="3"/>
    </row>
    <row r="2" spans="1:26" ht="19.5" customHeight="1" thickTop="1" thickBot="1">
      <c r="A2" s="138" t="s">
        <v>92</v>
      </c>
      <c r="B2" s="139"/>
      <c r="C2" s="139"/>
      <c r="D2" s="140"/>
      <c r="E2" s="155" t="s">
        <v>98</v>
      </c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7"/>
      <c r="V2" s="131" t="s">
        <v>94</v>
      </c>
      <c r="W2" s="132"/>
      <c r="X2" s="125" t="s">
        <v>113</v>
      </c>
      <c r="Y2" s="126"/>
    </row>
    <row r="3" spans="1:26" ht="21.95" customHeight="1" thickTop="1" thickBot="1">
      <c r="A3" s="138" t="s">
        <v>92</v>
      </c>
      <c r="B3" s="139"/>
      <c r="C3" s="139"/>
      <c r="D3" s="140"/>
      <c r="E3" s="155" t="s">
        <v>99</v>
      </c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7"/>
      <c r="V3" s="131" t="s">
        <v>95</v>
      </c>
      <c r="W3" s="132"/>
      <c r="X3" s="127">
        <v>44081</v>
      </c>
      <c r="Y3" s="128"/>
    </row>
    <row r="4" spans="1:26" ht="19.5" customHeight="1" thickTop="1" thickBot="1">
      <c r="A4" s="141" t="s">
        <v>97</v>
      </c>
      <c r="B4" s="142"/>
      <c r="C4" s="142"/>
      <c r="D4" s="143"/>
      <c r="E4" s="158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60"/>
      <c r="V4" s="131" t="s">
        <v>96</v>
      </c>
      <c r="W4" s="132"/>
      <c r="X4" s="129"/>
      <c r="Y4" s="130"/>
    </row>
    <row r="5" spans="1:26" ht="6.75" customHeight="1" thickTop="1" thickBot="1">
      <c r="A5" s="36"/>
      <c r="B5" s="36"/>
      <c r="C5" s="36"/>
      <c r="D5" s="37"/>
      <c r="E5" s="37"/>
      <c r="F5" s="68"/>
      <c r="G5" s="69"/>
      <c r="H5" s="68"/>
      <c r="I5" s="68"/>
      <c r="J5" s="68"/>
      <c r="K5" s="68"/>
      <c r="L5" s="68"/>
      <c r="M5" s="37"/>
      <c r="N5" s="37"/>
      <c r="O5" s="48"/>
      <c r="P5" s="48"/>
      <c r="Q5" s="37"/>
      <c r="R5" s="37"/>
      <c r="S5" s="37"/>
      <c r="T5" s="36"/>
      <c r="U5" s="36"/>
      <c r="V5" s="38"/>
      <c r="W5" s="39"/>
      <c r="X5" s="40"/>
      <c r="Y5" s="40"/>
    </row>
    <row r="6" spans="1:26" ht="24.75" customHeight="1" thickBot="1">
      <c r="A6" s="161" t="s">
        <v>141</v>
      </c>
      <c r="B6" s="162"/>
      <c r="C6" s="162"/>
      <c r="D6" s="163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08" t="s">
        <v>145</v>
      </c>
      <c r="W6" s="109"/>
      <c r="X6" s="109"/>
      <c r="Y6" s="110"/>
    </row>
    <row r="7" spans="1:26" ht="6" customHeight="1" thickBot="1"/>
    <row r="8" spans="1:26" ht="23.25" customHeight="1" thickBot="1">
      <c r="A8" s="146" t="s">
        <v>142</v>
      </c>
      <c r="B8" s="147"/>
      <c r="C8" s="112" t="s">
        <v>135</v>
      </c>
      <c r="D8" s="113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5"/>
      <c r="X8" s="116" t="s">
        <v>138</v>
      </c>
      <c r="Y8" s="117"/>
    </row>
    <row r="9" spans="1:26" ht="24" customHeight="1" thickBot="1">
      <c r="A9" s="164" t="s">
        <v>84</v>
      </c>
      <c r="B9" s="165"/>
      <c r="C9" s="154" t="s">
        <v>133</v>
      </c>
      <c r="D9" s="154"/>
      <c r="E9" s="175" t="s">
        <v>140</v>
      </c>
      <c r="F9" s="175"/>
      <c r="G9" s="175"/>
      <c r="H9" s="175"/>
      <c r="I9" s="175"/>
      <c r="J9" s="175"/>
      <c r="K9" s="175"/>
      <c r="L9" s="175"/>
      <c r="M9" s="176"/>
      <c r="N9" s="176"/>
      <c r="O9" s="176"/>
      <c r="P9" s="176"/>
      <c r="Q9" s="176"/>
      <c r="R9" s="174" t="s">
        <v>139</v>
      </c>
      <c r="S9" s="174"/>
      <c r="T9" s="168" t="s">
        <v>87</v>
      </c>
      <c r="U9" s="169"/>
      <c r="V9" s="118" t="s">
        <v>105</v>
      </c>
      <c r="W9" s="119"/>
      <c r="X9" s="124" t="s">
        <v>89</v>
      </c>
      <c r="Y9" s="119"/>
    </row>
    <row r="10" spans="1:26" ht="12.75" customHeight="1" thickBot="1">
      <c r="A10" s="148" t="s">
        <v>85</v>
      </c>
      <c r="B10" s="151" t="s">
        <v>86</v>
      </c>
      <c r="C10" s="144" t="s">
        <v>143</v>
      </c>
      <c r="D10" s="145"/>
      <c r="E10" s="166" t="s">
        <v>137</v>
      </c>
      <c r="F10" s="180"/>
      <c r="G10" s="180"/>
      <c r="H10" s="180"/>
      <c r="I10" s="180"/>
      <c r="J10" s="180"/>
      <c r="K10" s="180"/>
      <c r="L10" s="180"/>
      <c r="M10" s="167"/>
      <c r="N10" s="124" t="s">
        <v>103</v>
      </c>
      <c r="O10" s="177"/>
      <c r="P10" s="177"/>
      <c r="Q10" s="178"/>
      <c r="R10" s="166" t="s">
        <v>104</v>
      </c>
      <c r="S10" s="167"/>
      <c r="T10" s="170"/>
      <c r="U10" s="171"/>
      <c r="V10" s="120"/>
      <c r="W10" s="121"/>
      <c r="X10" s="120"/>
      <c r="Y10" s="121"/>
    </row>
    <row r="11" spans="1:26" ht="13.5" customHeight="1" thickBot="1">
      <c r="A11" s="149"/>
      <c r="B11" s="152"/>
      <c r="C11" s="122"/>
      <c r="D11" s="123"/>
      <c r="E11" s="122"/>
      <c r="F11" s="179"/>
      <c r="G11" s="179"/>
      <c r="H11" s="179"/>
      <c r="I11" s="179"/>
      <c r="J11" s="179"/>
      <c r="K11" s="179"/>
      <c r="L11" s="179"/>
      <c r="M11" s="123"/>
      <c r="N11" s="122"/>
      <c r="O11" s="179"/>
      <c r="P11" s="179"/>
      <c r="Q11" s="123"/>
      <c r="R11" s="122"/>
      <c r="S11" s="123"/>
      <c r="T11" s="172"/>
      <c r="U11" s="173"/>
      <c r="V11" s="122"/>
      <c r="W11" s="123"/>
      <c r="X11" s="122"/>
      <c r="Y11" s="123"/>
    </row>
    <row r="12" spans="1:26" ht="14.25" customHeight="1" thickBot="1">
      <c r="A12" s="150"/>
      <c r="B12" s="153"/>
      <c r="C12" s="16" t="s">
        <v>90</v>
      </c>
      <c r="D12" s="17" t="s">
        <v>91</v>
      </c>
      <c r="E12" s="13" t="s">
        <v>102</v>
      </c>
      <c r="F12" s="13" t="s">
        <v>106</v>
      </c>
      <c r="G12" s="13" t="s">
        <v>112</v>
      </c>
      <c r="H12" s="13" t="s">
        <v>107</v>
      </c>
      <c r="I12" s="13" t="s">
        <v>108</v>
      </c>
      <c r="J12" s="13" t="s">
        <v>109</v>
      </c>
      <c r="K12" s="13" t="s">
        <v>110</v>
      </c>
      <c r="L12" s="13" t="s">
        <v>111</v>
      </c>
      <c r="M12" s="17" t="s">
        <v>91</v>
      </c>
      <c r="N12" s="15" t="s">
        <v>102</v>
      </c>
      <c r="O12" s="15" t="s">
        <v>100</v>
      </c>
      <c r="P12" s="15" t="s">
        <v>101</v>
      </c>
      <c r="Q12" s="14" t="s">
        <v>91</v>
      </c>
      <c r="R12" s="13" t="s">
        <v>90</v>
      </c>
      <c r="S12" s="17" t="s">
        <v>91</v>
      </c>
      <c r="T12" s="15" t="s">
        <v>102</v>
      </c>
      <c r="U12" s="14" t="s">
        <v>91</v>
      </c>
      <c r="V12" s="15" t="s">
        <v>102</v>
      </c>
      <c r="W12" s="14" t="s">
        <v>91</v>
      </c>
      <c r="X12" s="15" t="s">
        <v>102</v>
      </c>
      <c r="Y12" s="14" t="s">
        <v>91</v>
      </c>
    </row>
    <row r="13" spans="1:26" ht="7.5" customHeight="1" thickBot="1">
      <c r="A13" s="12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  <c r="H13" s="12">
        <v>8</v>
      </c>
      <c r="I13" s="12">
        <v>9</v>
      </c>
      <c r="J13" s="12">
        <v>10</v>
      </c>
      <c r="K13" s="12">
        <v>11</v>
      </c>
      <c r="L13" s="12">
        <v>12</v>
      </c>
      <c r="M13" s="12">
        <v>13</v>
      </c>
      <c r="N13" s="12">
        <v>14</v>
      </c>
      <c r="O13" s="12">
        <v>15</v>
      </c>
      <c r="P13" s="12">
        <v>16</v>
      </c>
      <c r="Q13" s="12">
        <v>17</v>
      </c>
      <c r="R13" s="12">
        <v>18</v>
      </c>
      <c r="S13" s="12">
        <v>19</v>
      </c>
      <c r="T13" s="12">
        <v>20</v>
      </c>
      <c r="U13" s="12">
        <v>21</v>
      </c>
      <c r="V13" s="12">
        <v>22</v>
      </c>
      <c r="W13" s="12">
        <v>23</v>
      </c>
      <c r="X13" s="12">
        <v>24</v>
      </c>
      <c r="Y13" s="12">
        <v>25</v>
      </c>
    </row>
    <row r="14" spans="1:26" ht="18" customHeight="1">
      <c r="A14" s="18" t="s">
        <v>0</v>
      </c>
      <c r="B14" s="19" t="s">
        <v>1</v>
      </c>
      <c r="C14" s="20">
        <v>2263735</v>
      </c>
      <c r="D14" s="44">
        <v>0.49701099831426804</v>
      </c>
      <c r="E14" s="56">
        <v>1626232</v>
      </c>
      <c r="F14" s="56">
        <v>1482283</v>
      </c>
      <c r="G14" s="70">
        <v>122249</v>
      </c>
      <c r="H14" s="56">
        <v>11322</v>
      </c>
      <c r="I14" s="56">
        <v>29</v>
      </c>
      <c r="J14" s="56">
        <v>69</v>
      </c>
      <c r="K14" s="56">
        <v>10277</v>
      </c>
      <c r="L14" s="56">
        <v>3</v>
      </c>
      <c r="M14" s="45">
        <v>0.71838443987480871</v>
      </c>
      <c r="N14" s="60">
        <v>756227</v>
      </c>
      <c r="O14" s="49">
        <v>708550</v>
      </c>
      <c r="P14" s="49">
        <v>47677</v>
      </c>
      <c r="Q14" s="32">
        <v>0.33406162823828761</v>
      </c>
      <c r="R14" s="52">
        <v>31855</v>
      </c>
      <c r="S14" s="45">
        <v>1.4071876787698208E-2</v>
      </c>
      <c r="T14" s="47">
        <v>2414314</v>
      </c>
      <c r="U14" s="45">
        <v>1.0665179449007944</v>
      </c>
      <c r="V14" s="47">
        <v>-150579</v>
      </c>
      <c r="W14" s="44">
        <v>-6.651794490079449E-2</v>
      </c>
      <c r="X14" s="49">
        <v>0</v>
      </c>
      <c r="Y14" s="181">
        <v>0</v>
      </c>
      <c r="Z14" s="46" t="s">
        <v>92</v>
      </c>
    </row>
    <row r="15" spans="1:26" ht="18" customHeight="1">
      <c r="A15" s="21" t="s">
        <v>2</v>
      </c>
      <c r="B15" s="22" t="s">
        <v>3</v>
      </c>
      <c r="C15" s="23">
        <v>14368</v>
      </c>
      <c r="D15" s="24">
        <v>3.1545450433815808E-3</v>
      </c>
      <c r="E15" s="57">
        <v>2292</v>
      </c>
      <c r="F15" s="57">
        <v>2078</v>
      </c>
      <c r="G15" s="71">
        <v>212</v>
      </c>
      <c r="H15" s="57">
        <v>2</v>
      </c>
      <c r="I15" s="57">
        <v>0</v>
      </c>
      <c r="J15" s="57">
        <v>0</v>
      </c>
      <c r="K15" s="57">
        <v>0</v>
      </c>
      <c r="L15" s="57">
        <v>0</v>
      </c>
      <c r="M15" s="33">
        <v>0.15952115812917594</v>
      </c>
      <c r="N15" s="61">
        <v>8231</v>
      </c>
      <c r="O15" s="50">
        <v>7182</v>
      </c>
      <c r="P15" s="50">
        <v>1049</v>
      </c>
      <c r="Q15" s="33">
        <v>0.5728702672605791</v>
      </c>
      <c r="R15" s="53">
        <v>105</v>
      </c>
      <c r="S15" s="45">
        <v>7.3079064587973277E-3</v>
      </c>
      <c r="T15" s="4">
        <v>10628</v>
      </c>
      <c r="U15" s="33">
        <v>0.7396993318485523</v>
      </c>
      <c r="V15" s="4">
        <v>3740</v>
      </c>
      <c r="W15" s="24">
        <v>0.26030066815144765</v>
      </c>
      <c r="X15" s="50">
        <v>0</v>
      </c>
      <c r="Y15" s="182">
        <v>0</v>
      </c>
    </row>
    <row r="16" spans="1:26" ht="18" customHeight="1">
      <c r="A16" s="25" t="s">
        <v>4</v>
      </c>
      <c r="B16" s="26" t="s">
        <v>5</v>
      </c>
      <c r="C16" s="23">
        <v>22706</v>
      </c>
      <c r="D16" s="24">
        <v>4.9851823326156862E-3</v>
      </c>
      <c r="E16" s="57">
        <v>6297</v>
      </c>
      <c r="F16" s="57">
        <v>5923</v>
      </c>
      <c r="G16" s="71">
        <v>347</v>
      </c>
      <c r="H16" s="57">
        <v>26</v>
      </c>
      <c r="I16" s="57">
        <v>0</v>
      </c>
      <c r="J16" s="57">
        <v>0</v>
      </c>
      <c r="K16" s="57">
        <v>1</v>
      </c>
      <c r="L16" s="57">
        <v>0</v>
      </c>
      <c r="M16" s="33">
        <v>0.27732757861358232</v>
      </c>
      <c r="N16" s="61">
        <v>9701</v>
      </c>
      <c r="O16" s="50">
        <v>7512</v>
      </c>
      <c r="P16" s="50">
        <v>2189</v>
      </c>
      <c r="Q16" s="33">
        <v>0.42724390029067205</v>
      </c>
      <c r="R16" s="53">
        <v>70</v>
      </c>
      <c r="S16" s="45">
        <v>3.0828855809037258E-3</v>
      </c>
      <c r="T16" s="4">
        <v>16068</v>
      </c>
      <c r="U16" s="33">
        <v>0.70765436448515806</v>
      </c>
      <c r="V16" s="4">
        <v>6638</v>
      </c>
      <c r="W16" s="24">
        <v>0.29234563551484188</v>
      </c>
      <c r="X16" s="50">
        <v>0</v>
      </c>
      <c r="Y16" s="182">
        <v>0</v>
      </c>
    </row>
    <row r="17" spans="1:25" ht="18" customHeight="1">
      <c r="A17" s="21" t="s">
        <v>6</v>
      </c>
      <c r="B17" s="22" t="s">
        <v>7</v>
      </c>
      <c r="C17" s="23">
        <v>17401</v>
      </c>
      <c r="D17" s="24">
        <v>3.8204508839005352E-3</v>
      </c>
      <c r="E17" s="57">
        <v>3997</v>
      </c>
      <c r="F17" s="57">
        <v>3477</v>
      </c>
      <c r="G17" s="71">
        <v>475</v>
      </c>
      <c r="H17" s="57">
        <v>41</v>
      </c>
      <c r="I17" s="57">
        <v>0</v>
      </c>
      <c r="J17" s="57">
        <v>0</v>
      </c>
      <c r="K17" s="57">
        <v>4</v>
      </c>
      <c r="L17" s="57">
        <v>0</v>
      </c>
      <c r="M17" s="33">
        <v>0.22969944256077238</v>
      </c>
      <c r="N17" s="61">
        <v>11897</v>
      </c>
      <c r="O17" s="50">
        <v>7950</v>
      </c>
      <c r="P17" s="50">
        <v>3947</v>
      </c>
      <c r="Q17" s="33">
        <v>0.68369633929084539</v>
      </c>
      <c r="R17" s="53">
        <v>80</v>
      </c>
      <c r="S17" s="45">
        <v>4.5974369289121311E-3</v>
      </c>
      <c r="T17" s="4">
        <v>15974</v>
      </c>
      <c r="U17" s="33">
        <v>0.91799321878052986</v>
      </c>
      <c r="V17" s="4">
        <v>1427</v>
      </c>
      <c r="W17" s="24">
        <v>8.2006781219470151E-2</v>
      </c>
      <c r="X17" s="50">
        <v>0</v>
      </c>
      <c r="Y17" s="182">
        <v>0</v>
      </c>
    </row>
    <row r="18" spans="1:25" ht="18" customHeight="1">
      <c r="A18" s="25" t="s">
        <v>8</v>
      </c>
      <c r="B18" s="26" t="s">
        <v>9</v>
      </c>
      <c r="C18" s="23">
        <v>5203</v>
      </c>
      <c r="D18" s="24">
        <v>1.1423369891922581E-3</v>
      </c>
      <c r="E18" s="57">
        <v>649</v>
      </c>
      <c r="F18" s="57">
        <v>570</v>
      </c>
      <c r="G18" s="71">
        <v>79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33">
        <v>0.12473572938689217</v>
      </c>
      <c r="N18" s="61">
        <v>4035</v>
      </c>
      <c r="O18" s="50">
        <v>1893</v>
      </c>
      <c r="P18" s="50">
        <v>2142</v>
      </c>
      <c r="Q18" s="33">
        <v>0.77551412646550066</v>
      </c>
      <c r="R18" s="53">
        <v>83</v>
      </c>
      <c r="S18" s="45">
        <v>1.5952335191235824E-2</v>
      </c>
      <c r="T18" s="4">
        <v>4767</v>
      </c>
      <c r="U18" s="33">
        <v>0.91620219104362866</v>
      </c>
      <c r="V18" s="4">
        <v>436</v>
      </c>
      <c r="W18" s="24">
        <v>8.3797808956371331E-2</v>
      </c>
      <c r="X18" s="50">
        <v>0</v>
      </c>
      <c r="Y18" s="182">
        <v>0</v>
      </c>
    </row>
    <row r="19" spans="1:25" ht="18" customHeight="1">
      <c r="A19" s="21" t="s">
        <v>10</v>
      </c>
      <c r="B19" s="22" t="s">
        <v>11</v>
      </c>
      <c r="C19" s="23">
        <v>15791</v>
      </c>
      <c r="D19" s="24">
        <v>3.4669697090784065E-3</v>
      </c>
      <c r="E19" s="57">
        <v>2019</v>
      </c>
      <c r="F19" s="57">
        <v>1758</v>
      </c>
      <c r="G19" s="71">
        <v>241</v>
      </c>
      <c r="H19" s="57">
        <v>16</v>
      </c>
      <c r="I19" s="57">
        <v>0</v>
      </c>
      <c r="J19" s="57">
        <v>0</v>
      </c>
      <c r="K19" s="57">
        <v>4</v>
      </c>
      <c r="L19" s="57">
        <v>0</v>
      </c>
      <c r="M19" s="33">
        <v>0.12785764042809195</v>
      </c>
      <c r="N19" s="61">
        <v>9252</v>
      </c>
      <c r="O19" s="50">
        <v>3116</v>
      </c>
      <c r="P19" s="50">
        <v>6136</v>
      </c>
      <c r="Q19" s="33">
        <v>0.58590336267494147</v>
      </c>
      <c r="R19" s="53">
        <v>152</v>
      </c>
      <c r="S19" s="45">
        <v>9.625736178836046E-3</v>
      </c>
      <c r="T19" s="4">
        <v>11423</v>
      </c>
      <c r="U19" s="33">
        <v>0.72338673928186947</v>
      </c>
      <c r="V19" s="4">
        <v>4368</v>
      </c>
      <c r="W19" s="24">
        <v>0.27661326071813058</v>
      </c>
      <c r="X19" s="50">
        <v>0</v>
      </c>
      <c r="Y19" s="182">
        <v>0</v>
      </c>
    </row>
    <row r="20" spans="1:25" ht="18" customHeight="1">
      <c r="A20" s="25" t="s">
        <v>12</v>
      </c>
      <c r="B20" s="26" t="s">
        <v>13</v>
      </c>
      <c r="C20" s="23">
        <v>313368</v>
      </c>
      <c r="D20" s="24">
        <v>6.8801048938919765E-2</v>
      </c>
      <c r="E20" s="57">
        <v>87397</v>
      </c>
      <c r="F20" s="57">
        <v>78784</v>
      </c>
      <c r="G20" s="71">
        <v>7263</v>
      </c>
      <c r="H20" s="57">
        <v>801</v>
      </c>
      <c r="I20" s="57">
        <v>0</v>
      </c>
      <c r="J20" s="57">
        <v>1</v>
      </c>
      <c r="K20" s="57">
        <v>543</v>
      </c>
      <c r="L20" s="57">
        <v>5</v>
      </c>
      <c r="M20" s="33">
        <v>0.27889573919481248</v>
      </c>
      <c r="N20" s="61">
        <v>208864</v>
      </c>
      <c r="O20" s="50">
        <v>177503</v>
      </c>
      <c r="P20" s="50">
        <v>31361</v>
      </c>
      <c r="Q20" s="33">
        <v>0.66651349212427558</v>
      </c>
      <c r="R20" s="53">
        <v>5189</v>
      </c>
      <c r="S20" s="45">
        <v>1.6558806259732967E-2</v>
      </c>
      <c r="T20" s="4">
        <v>301450</v>
      </c>
      <c r="U20" s="33">
        <v>0.9619680375788211</v>
      </c>
      <c r="V20" s="4">
        <v>11918</v>
      </c>
      <c r="W20" s="24">
        <v>3.8031962421178934E-2</v>
      </c>
      <c r="X20" s="50">
        <v>0</v>
      </c>
      <c r="Y20" s="182">
        <v>0</v>
      </c>
    </row>
    <row r="21" spans="1:25" ht="18" customHeight="1">
      <c r="A21" s="21" t="s">
        <v>14</v>
      </c>
      <c r="B21" s="27" t="s">
        <v>88</v>
      </c>
      <c r="C21" s="23">
        <v>129581</v>
      </c>
      <c r="D21" s="24">
        <v>2.8449965288587741E-2</v>
      </c>
      <c r="E21" s="57">
        <v>80572</v>
      </c>
      <c r="F21" s="57">
        <v>74941</v>
      </c>
      <c r="G21" s="71">
        <v>4865</v>
      </c>
      <c r="H21" s="57">
        <v>547</v>
      </c>
      <c r="I21" s="57">
        <v>0</v>
      </c>
      <c r="J21" s="57">
        <v>0</v>
      </c>
      <c r="K21" s="57">
        <v>219</v>
      </c>
      <c r="L21" s="57">
        <v>0</v>
      </c>
      <c r="M21" s="33">
        <v>0.62178868815644273</v>
      </c>
      <c r="N21" s="61">
        <v>54613</v>
      </c>
      <c r="O21" s="50">
        <v>46164</v>
      </c>
      <c r="P21" s="50">
        <v>8449</v>
      </c>
      <c r="Q21" s="33">
        <v>0.42145839281993502</v>
      </c>
      <c r="R21" s="53">
        <v>2340</v>
      </c>
      <c r="S21" s="45">
        <v>1.8058202977288336E-2</v>
      </c>
      <c r="T21" s="4">
        <v>137525</v>
      </c>
      <c r="U21" s="33">
        <v>1.0613052839536661</v>
      </c>
      <c r="V21" s="4">
        <v>-7944</v>
      </c>
      <c r="W21" s="24">
        <v>-6.1305283953666044E-2</v>
      </c>
      <c r="X21" s="50">
        <v>0</v>
      </c>
      <c r="Y21" s="182">
        <v>0</v>
      </c>
    </row>
    <row r="22" spans="1:25" ht="18" customHeight="1">
      <c r="A22" s="25" t="s">
        <v>15</v>
      </c>
      <c r="B22" s="26" t="s">
        <v>16</v>
      </c>
      <c r="C22" s="23">
        <v>24586</v>
      </c>
      <c r="D22" s="24">
        <v>5.3979429591160602E-3</v>
      </c>
      <c r="E22" s="57">
        <v>8742</v>
      </c>
      <c r="F22" s="57">
        <v>8134</v>
      </c>
      <c r="G22" s="71">
        <v>546</v>
      </c>
      <c r="H22" s="57">
        <v>59</v>
      </c>
      <c r="I22" s="57">
        <v>0</v>
      </c>
      <c r="J22" s="57">
        <v>0</v>
      </c>
      <c r="K22" s="57">
        <v>3</v>
      </c>
      <c r="L22" s="57">
        <v>0</v>
      </c>
      <c r="M22" s="33">
        <v>0.3555682095501505</v>
      </c>
      <c r="N22" s="61">
        <v>10699</v>
      </c>
      <c r="O22" s="50">
        <v>5352</v>
      </c>
      <c r="P22" s="50">
        <v>5347</v>
      </c>
      <c r="Q22" s="33">
        <v>0.43516635483608557</v>
      </c>
      <c r="R22" s="53">
        <v>119</v>
      </c>
      <c r="S22" s="45">
        <v>4.8401529325632475E-3</v>
      </c>
      <c r="T22" s="4">
        <v>19560</v>
      </c>
      <c r="U22" s="33">
        <v>0.79557471731879936</v>
      </c>
      <c r="V22" s="4">
        <v>5026</v>
      </c>
      <c r="W22" s="24">
        <v>0.20442528268120069</v>
      </c>
      <c r="X22" s="50">
        <v>0</v>
      </c>
      <c r="Y22" s="182">
        <v>0</v>
      </c>
    </row>
    <row r="23" spans="1:25" ht="18" customHeight="1">
      <c r="A23" s="21" t="s">
        <v>17</v>
      </c>
      <c r="B23" s="22" t="s">
        <v>18</v>
      </c>
      <c r="C23" s="23">
        <v>28661</v>
      </c>
      <c r="D23" s="24">
        <v>6.2926235724080938E-3</v>
      </c>
      <c r="E23" s="57">
        <v>7232</v>
      </c>
      <c r="F23" s="57">
        <v>6689</v>
      </c>
      <c r="G23" s="71">
        <v>483</v>
      </c>
      <c r="H23" s="57">
        <v>34</v>
      </c>
      <c r="I23" s="57">
        <v>0</v>
      </c>
      <c r="J23" s="57">
        <v>0</v>
      </c>
      <c r="K23" s="57">
        <v>26</v>
      </c>
      <c r="L23" s="57">
        <v>0</v>
      </c>
      <c r="M23" s="33">
        <v>0.25232894874568229</v>
      </c>
      <c r="N23" s="61">
        <v>18772</v>
      </c>
      <c r="O23" s="50">
        <v>15099</v>
      </c>
      <c r="P23" s="50">
        <v>3673</v>
      </c>
      <c r="Q23" s="33">
        <v>0.65496667945989329</v>
      </c>
      <c r="R23" s="53">
        <v>508</v>
      </c>
      <c r="S23" s="45">
        <v>1.7724433899724366E-2</v>
      </c>
      <c r="T23" s="4">
        <v>26512</v>
      </c>
      <c r="U23" s="33">
        <v>0.92502006210529986</v>
      </c>
      <c r="V23" s="4">
        <v>2149</v>
      </c>
      <c r="W23" s="24">
        <v>7.4979937894700116E-2</v>
      </c>
      <c r="X23" s="50">
        <v>0</v>
      </c>
      <c r="Y23" s="182">
        <v>0</v>
      </c>
    </row>
    <row r="24" spans="1:25" ht="18" customHeight="1">
      <c r="A24" s="25" t="s">
        <v>19</v>
      </c>
      <c r="B24" s="26" t="s">
        <v>20</v>
      </c>
      <c r="C24" s="23">
        <v>18356</v>
      </c>
      <c r="D24" s="24">
        <v>4.0301245000217362E-3</v>
      </c>
      <c r="E24" s="57">
        <v>4469</v>
      </c>
      <c r="F24" s="57">
        <v>3980</v>
      </c>
      <c r="G24" s="71">
        <v>449</v>
      </c>
      <c r="H24" s="57">
        <v>32</v>
      </c>
      <c r="I24" s="57">
        <v>0</v>
      </c>
      <c r="J24" s="57">
        <v>0</v>
      </c>
      <c r="K24" s="57">
        <v>8</v>
      </c>
      <c r="L24" s="57">
        <v>0</v>
      </c>
      <c r="M24" s="33">
        <v>0.24346262802353455</v>
      </c>
      <c r="N24" s="61">
        <v>10520</v>
      </c>
      <c r="O24" s="50">
        <v>7075</v>
      </c>
      <c r="P24" s="50">
        <v>3445</v>
      </c>
      <c r="Q24" s="33">
        <v>0.57310960993680538</v>
      </c>
      <c r="R24" s="53">
        <v>207</v>
      </c>
      <c r="S24" s="45">
        <v>1.1276966659402921E-2</v>
      </c>
      <c r="T24" s="4">
        <v>15196</v>
      </c>
      <c r="U24" s="33">
        <v>0.82784920461974287</v>
      </c>
      <c r="V24" s="4">
        <v>3160</v>
      </c>
      <c r="W24" s="24">
        <v>0.17215079538025713</v>
      </c>
      <c r="X24" s="50">
        <v>0</v>
      </c>
      <c r="Y24" s="182">
        <v>0</v>
      </c>
    </row>
    <row r="25" spans="1:25" ht="18" customHeight="1">
      <c r="A25" s="21" t="s">
        <v>21</v>
      </c>
      <c r="B25" s="22" t="s">
        <v>22</v>
      </c>
      <c r="C25" s="23">
        <v>94692</v>
      </c>
      <c r="D25" s="24">
        <v>2.078996236413479E-2</v>
      </c>
      <c r="E25" s="57">
        <v>41703</v>
      </c>
      <c r="F25" s="57">
        <v>38767</v>
      </c>
      <c r="G25" s="71">
        <v>2490</v>
      </c>
      <c r="H25" s="57">
        <v>365</v>
      </c>
      <c r="I25" s="57">
        <v>0</v>
      </c>
      <c r="J25" s="57">
        <v>0</v>
      </c>
      <c r="K25" s="57">
        <v>81</v>
      </c>
      <c r="L25" s="57">
        <v>0</v>
      </c>
      <c r="M25" s="33">
        <v>0.44040679254847293</v>
      </c>
      <c r="N25" s="61">
        <v>32154</v>
      </c>
      <c r="O25" s="50">
        <v>14054</v>
      </c>
      <c r="P25" s="50">
        <v>18100</v>
      </c>
      <c r="Q25" s="33">
        <v>0.33956406032188569</v>
      </c>
      <c r="R25" s="53">
        <v>327</v>
      </c>
      <c r="S25" s="45">
        <v>3.453301229248511E-3</v>
      </c>
      <c r="T25" s="4">
        <v>74184</v>
      </c>
      <c r="U25" s="33">
        <v>0.7834241540996072</v>
      </c>
      <c r="V25" s="4">
        <v>20508</v>
      </c>
      <c r="W25" s="24">
        <v>0.21657584590039286</v>
      </c>
      <c r="X25" s="50">
        <v>0</v>
      </c>
      <c r="Y25" s="182">
        <v>0</v>
      </c>
    </row>
    <row r="26" spans="1:25" ht="18" customHeight="1">
      <c r="A26" s="25" t="s">
        <v>23</v>
      </c>
      <c r="B26" s="26" t="s">
        <v>24</v>
      </c>
      <c r="C26" s="23">
        <v>137980</v>
      </c>
      <c r="D26" s="24">
        <v>3.0293995342830633E-2</v>
      </c>
      <c r="E26" s="57">
        <v>78009</v>
      </c>
      <c r="F26" s="57">
        <v>71097</v>
      </c>
      <c r="G26" s="71">
        <v>6089</v>
      </c>
      <c r="H26" s="57">
        <v>533</v>
      </c>
      <c r="I26" s="57">
        <v>0</v>
      </c>
      <c r="J26" s="57">
        <v>0</v>
      </c>
      <c r="K26" s="57">
        <v>290</v>
      </c>
      <c r="L26" s="57">
        <v>0</v>
      </c>
      <c r="M26" s="33">
        <v>0.56536454558631688</v>
      </c>
      <c r="N26" s="61">
        <v>65695</v>
      </c>
      <c r="O26" s="50">
        <v>60712</v>
      </c>
      <c r="P26" s="50">
        <v>4983</v>
      </c>
      <c r="Q26" s="33">
        <v>0.47611972749673864</v>
      </c>
      <c r="R26" s="53">
        <v>2678</v>
      </c>
      <c r="S26" s="45">
        <v>1.940860994347007E-2</v>
      </c>
      <c r="T26" s="4">
        <v>146382</v>
      </c>
      <c r="U26" s="33">
        <v>1.0608928830265256</v>
      </c>
      <c r="V26" s="4">
        <v>-8402</v>
      </c>
      <c r="W26" s="24">
        <v>-6.0892883026525582E-2</v>
      </c>
      <c r="X26" s="50">
        <v>0</v>
      </c>
      <c r="Y26" s="182">
        <v>0</v>
      </c>
    </row>
    <row r="27" spans="1:25" ht="18" customHeight="1">
      <c r="A27" s="21" t="s">
        <v>25</v>
      </c>
      <c r="B27" s="22" t="s">
        <v>26</v>
      </c>
      <c r="C27" s="23">
        <v>49257</v>
      </c>
      <c r="D27" s="24">
        <v>1.081454796783453E-2</v>
      </c>
      <c r="E27" s="57">
        <v>9468</v>
      </c>
      <c r="F27" s="57">
        <v>8351</v>
      </c>
      <c r="G27" s="71">
        <v>1033</v>
      </c>
      <c r="H27" s="57">
        <v>73</v>
      </c>
      <c r="I27" s="57">
        <v>0</v>
      </c>
      <c r="J27" s="57">
        <v>0</v>
      </c>
      <c r="K27" s="57">
        <v>11</v>
      </c>
      <c r="L27" s="57">
        <v>0</v>
      </c>
      <c r="M27" s="33">
        <v>0.19221633473414945</v>
      </c>
      <c r="N27" s="61">
        <v>25675</v>
      </c>
      <c r="O27" s="50">
        <v>9000</v>
      </c>
      <c r="P27" s="50">
        <v>16675</v>
      </c>
      <c r="Q27" s="33">
        <v>0.52124571126946428</v>
      </c>
      <c r="R27" s="53">
        <v>339</v>
      </c>
      <c r="S27" s="45">
        <v>6.8822705402277846E-3</v>
      </c>
      <c r="T27" s="4">
        <v>35482</v>
      </c>
      <c r="U27" s="33">
        <v>0.72034431654384146</v>
      </c>
      <c r="V27" s="4">
        <v>13775</v>
      </c>
      <c r="W27" s="24">
        <v>0.27965568345615849</v>
      </c>
      <c r="X27" s="50">
        <v>0</v>
      </c>
      <c r="Y27" s="182">
        <v>0</v>
      </c>
    </row>
    <row r="28" spans="1:25" ht="18" customHeight="1">
      <c r="A28" s="25" t="s">
        <v>27</v>
      </c>
      <c r="B28" s="26" t="s">
        <v>28</v>
      </c>
      <c r="C28" s="23">
        <v>8604</v>
      </c>
      <c r="D28" s="24">
        <v>1.8890385268134132E-3</v>
      </c>
      <c r="E28" s="57">
        <v>678</v>
      </c>
      <c r="F28" s="57">
        <v>597</v>
      </c>
      <c r="G28" s="71">
        <v>75</v>
      </c>
      <c r="H28" s="57">
        <v>5</v>
      </c>
      <c r="I28" s="57">
        <v>0</v>
      </c>
      <c r="J28" s="57">
        <v>0</v>
      </c>
      <c r="K28" s="57">
        <v>1</v>
      </c>
      <c r="L28" s="57">
        <v>0</v>
      </c>
      <c r="M28" s="33">
        <v>7.8800557880055785E-2</v>
      </c>
      <c r="N28" s="61">
        <v>6503</v>
      </c>
      <c r="O28" s="50">
        <v>1863</v>
      </c>
      <c r="P28" s="50">
        <v>4640</v>
      </c>
      <c r="Q28" s="33">
        <v>0.75581125058112508</v>
      </c>
      <c r="R28" s="53">
        <v>104</v>
      </c>
      <c r="S28" s="45">
        <v>1.208740120874012E-2</v>
      </c>
      <c r="T28" s="4">
        <v>7285</v>
      </c>
      <c r="U28" s="33">
        <v>0.84669920966992096</v>
      </c>
      <c r="V28" s="4">
        <v>1319</v>
      </c>
      <c r="W28" s="24">
        <v>0.15330079033007904</v>
      </c>
      <c r="X28" s="50">
        <v>0</v>
      </c>
      <c r="Y28" s="182">
        <v>0</v>
      </c>
    </row>
    <row r="29" spans="1:25" ht="18" customHeight="1">
      <c r="A29" s="21" t="s">
        <v>29</v>
      </c>
      <c r="B29" s="22" t="s">
        <v>30</v>
      </c>
      <c r="C29" s="23">
        <v>6538</v>
      </c>
      <c r="D29" s="24">
        <v>1.4354409447124704E-3</v>
      </c>
      <c r="E29" s="57">
        <v>584</v>
      </c>
      <c r="F29" s="57">
        <v>542</v>
      </c>
      <c r="G29" s="71">
        <v>39</v>
      </c>
      <c r="H29" s="57">
        <v>3</v>
      </c>
      <c r="I29" s="57">
        <v>0</v>
      </c>
      <c r="J29" s="57">
        <v>0</v>
      </c>
      <c r="K29" s="57">
        <v>0</v>
      </c>
      <c r="L29" s="57">
        <v>0</v>
      </c>
      <c r="M29" s="33">
        <v>8.9323952278984403E-2</v>
      </c>
      <c r="N29" s="61">
        <v>5042</v>
      </c>
      <c r="O29" s="50">
        <v>2387</v>
      </c>
      <c r="P29" s="50">
        <v>2655</v>
      </c>
      <c r="Q29" s="33">
        <v>0.77118384827164266</v>
      </c>
      <c r="R29" s="53">
        <v>143</v>
      </c>
      <c r="S29" s="45">
        <v>2.1872132150504743E-2</v>
      </c>
      <c r="T29" s="4">
        <v>5769</v>
      </c>
      <c r="U29" s="33">
        <v>0.8823799327011318</v>
      </c>
      <c r="V29" s="4">
        <v>769</v>
      </c>
      <c r="W29" s="24">
        <v>0.11762006729886816</v>
      </c>
      <c r="X29" s="50">
        <v>0</v>
      </c>
      <c r="Y29" s="182">
        <v>0</v>
      </c>
    </row>
    <row r="30" spans="1:25" ht="18" customHeight="1">
      <c r="A30" s="25" t="s">
        <v>31</v>
      </c>
      <c r="B30" s="26" t="s">
        <v>32</v>
      </c>
      <c r="C30" s="23">
        <v>57415</v>
      </c>
      <c r="D30" s="24">
        <v>1.2605665622616473E-2</v>
      </c>
      <c r="E30" s="57">
        <v>25255</v>
      </c>
      <c r="F30" s="57">
        <v>23851</v>
      </c>
      <c r="G30" s="71">
        <v>1176</v>
      </c>
      <c r="H30" s="57">
        <v>183</v>
      </c>
      <c r="I30" s="57">
        <v>0</v>
      </c>
      <c r="J30" s="57">
        <v>0</v>
      </c>
      <c r="K30" s="57">
        <v>45</v>
      </c>
      <c r="L30" s="57">
        <v>0</v>
      </c>
      <c r="M30" s="33">
        <v>0.43986763041017157</v>
      </c>
      <c r="N30" s="61">
        <v>24522</v>
      </c>
      <c r="O30" s="50">
        <v>17655</v>
      </c>
      <c r="P30" s="50">
        <v>6867</v>
      </c>
      <c r="Q30" s="33">
        <v>0.42710093181224418</v>
      </c>
      <c r="R30" s="53">
        <v>320</v>
      </c>
      <c r="S30" s="45">
        <v>5.5734564138291386E-3</v>
      </c>
      <c r="T30" s="4">
        <v>50097</v>
      </c>
      <c r="U30" s="33">
        <v>0.87254201863624492</v>
      </c>
      <c r="V30" s="4">
        <v>7318</v>
      </c>
      <c r="W30" s="24">
        <v>0.12745798136375511</v>
      </c>
      <c r="X30" s="50">
        <v>0</v>
      </c>
      <c r="Y30" s="182">
        <v>0</v>
      </c>
    </row>
    <row r="31" spans="1:25" ht="18" customHeight="1">
      <c r="A31" s="21" t="s">
        <v>33</v>
      </c>
      <c r="B31" s="22" t="s">
        <v>34</v>
      </c>
      <c r="C31" s="23">
        <v>8658</v>
      </c>
      <c r="D31" s="24">
        <v>1.9008944171490624E-3</v>
      </c>
      <c r="E31" s="57">
        <v>1588</v>
      </c>
      <c r="F31" s="57">
        <v>1467</v>
      </c>
      <c r="G31" s="71">
        <v>114</v>
      </c>
      <c r="H31" s="57">
        <v>4</v>
      </c>
      <c r="I31" s="57">
        <v>0</v>
      </c>
      <c r="J31" s="57">
        <v>0</v>
      </c>
      <c r="K31" s="57">
        <v>3</v>
      </c>
      <c r="L31" s="57">
        <v>0</v>
      </c>
      <c r="M31" s="33">
        <v>0.18341418341418342</v>
      </c>
      <c r="N31" s="61">
        <v>9418</v>
      </c>
      <c r="O31" s="50">
        <v>4650</v>
      </c>
      <c r="P31" s="50">
        <v>4768</v>
      </c>
      <c r="Q31" s="33">
        <v>1.0877800877800878</v>
      </c>
      <c r="R31" s="53">
        <v>180</v>
      </c>
      <c r="S31" s="45">
        <v>2.0790020790020791E-2</v>
      </c>
      <c r="T31" s="4">
        <v>11186</v>
      </c>
      <c r="U31" s="33">
        <v>1.2919842919842919</v>
      </c>
      <c r="V31" s="4">
        <v>-2528</v>
      </c>
      <c r="W31" s="24">
        <v>-0.29198429198429199</v>
      </c>
      <c r="X31" s="50">
        <v>0</v>
      </c>
      <c r="Y31" s="182">
        <v>0</v>
      </c>
    </row>
    <row r="32" spans="1:25" ht="18" customHeight="1">
      <c r="A32" s="25" t="s">
        <v>35</v>
      </c>
      <c r="B32" s="26" t="s">
        <v>36</v>
      </c>
      <c r="C32" s="23">
        <v>58247</v>
      </c>
      <c r="D32" s="24">
        <v>1.278833415519536E-2</v>
      </c>
      <c r="E32" s="57">
        <v>30170</v>
      </c>
      <c r="F32" s="57">
        <v>28061</v>
      </c>
      <c r="G32" s="71">
        <v>1700</v>
      </c>
      <c r="H32" s="57">
        <v>354</v>
      </c>
      <c r="I32" s="57">
        <v>0</v>
      </c>
      <c r="J32" s="57">
        <v>0</v>
      </c>
      <c r="K32" s="57">
        <v>55</v>
      </c>
      <c r="L32" s="57">
        <v>0</v>
      </c>
      <c r="M32" s="33">
        <v>0.51796659055401995</v>
      </c>
      <c r="N32" s="61">
        <v>30804</v>
      </c>
      <c r="O32" s="50">
        <v>21072</v>
      </c>
      <c r="P32" s="50">
        <v>9732</v>
      </c>
      <c r="Q32" s="33">
        <v>0.52885127131011034</v>
      </c>
      <c r="R32" s="53">
        <v>580</v>
      </c>
      <c r="S32" s="45">
        <v>9.9575943825433062E-3</v>
      </c>
      <c r="T32" s="4">
        <v>61554</v>
      </c>
      <c r="U32" s="33">
        <v>1.0567754562466736</v>
      </c>
      <c r="V32" s="4">
        <v>-3307</v>
      </c>
      <c r="W32" s="24">
        <v>-5.6775456246673649E-2</v>
      </c>
      <c r="X32" s="50">
        <v>0</v>
      </c>
      <c r="Y32" s="182">
        <v>0</v>
      </c>
    </row>
    <row r="33" spans="1:25" ht="18" customHeight="1">
      <c r="A33" s="21" t="s">
        <v>37</v>
      </c>
      <c r="B33" s="22" t="s">
        <v>38</v>
      </c>
      <c r="C33" s="23">
        <v>23163</v>
      </c>
      <c r="D33" s="24">
        <v>5.085518293419234E-3</v>
      </c>
      <c r="E33" s="57">
        <v>7691</v>
      </c>
      <c r="F33" s="57">
        <v>7088</v>
      </c>
      <c r="G33" s="71">
        <v>553</v>
      </c>
      <c r="H33" s="57">
        <v>47</v>
      </c>
      <c r="I33" s="57">
        <v>0</v>
      </c>
      <c r="J33" s="57">
        <v>0</v>
      </c>
      <c r="K33" s="57">
        <v>3</v>
      </c>
      <c r="L33" s="57">
        <v>0</v>
      </c>
      <c r="M33" s="33">
        <v>0.33203816431377631</v>
      </c>
      <c r="N33" s="61">
        <v>11528</v>
      </c>
      <c r="O33" s="50">
        <v>5370</v>
      </c>
      <c r="P33" s="50">
        <v>6158</v>
      </c>
      <c r="Q33" s="33">
        <v>0.49769028191512327</v>
      </c>
      <c r="R33" s="53">
        <v>164</v>
      </c>
      <c r="S33" s="45">
        <v>7.0802573069118852E-3</v>
      </c>
      <c r="T33" s="4">
        <v>19383</v>
      </c>
      <c r="U33" s="33">
        <v>0.83680870353581138</v>
      </c>
      <c r="V33" s="4">
        <v>3780</v>
      </c>
      <c r="W33" s="24">
        <v>0.16319129646418859</v>
      </c>
      <c r="X33" s="50">
        <v>0</v>
      </c>
      <c r="Y33" s="182">
        <v>0</v>
      </c>
    </row>
    <row r="34" spans="1:25" ht="18" customHeight="1">
      <c r="A34" s="25" t="s">
        <v>39</v>
      </c>
      <c r="B34" s="26" t="s">
        <v>40</v>
      </c>
      <c r="C34" s="23">
        <v>33744</v>
      </c>
      <c r="D34" s="24">
        <v>7.4086141386322428E-3</v>
      </c>
      <c r="E34" s="57">
        <v>14926</v>
      </c>
      <c r="F34" s="57">
        <v>13988</v>
      </c>
      <c r="G34" s="71">
        <v>757</v>
      </c>
      <c r="H34" s="57">
        <v>153</v>
      </c>
      <c r="I34" s="57">
        <v>0</v>
      </c>
      <c r="J34" s="57">
        <v>0</v>
      </c>
      <c r="K34" s="57">
        <v>28</v>
      </c>
      <c r="L34" s="57">
        <v>0</v>
      </c>
      <c r="M34" s="33">
        <v>0.44233048838311995</v>
      </c>
      <c r="N34" s="61">
        <v>15202</v>
      </c>
      <c r="O34" s="50">
        <v>10258</v>
      </c>
      <c r="P34" s="50">
        <v>4944</v>
      </c>
      <c r="Q34" s="33">
        <v>0.45050972024656233</v>
      </c>
      <c r="R34" s="53">
        <v>508</v>
      </c>
      <c r="S34" s="45">
        <v>1.505452821242295E-2</v>
      </c>
      <c r="T34" s="4">
        <v>30636</v>
      </c>
      <c r="U34" s="33">
        <v>0.90789473684210531</v>
      </c>
      <c r="V34" s="4">
        <v>3108</v>
      </c>
      <c r="W34" s="24">
        <v>9.2105263157894732E-2</v>
      </c>
      <c r="X34" s="50">
        <v>0</v>
      </c>
      <c r="Y34" s="182">
        <v>0</v>
      </c>
    </row>
    <row r="35" spans="1:25" ht="18" customHeight="1">
      <c r="A35" s="21" t="s">
        <v>41</v>
      </c>
      <c r="B35" s="22" t="s">
        <v>42</v>
      </c>
      <c r="C35" s="23">
        <v>168001</v>
      </c>
      <c r="D35" s="24">
        <v>3.6885211708877298E-2</v>
      </c>
      <c r="E35" s="57">
        <v>75080</v>
      </c>
      <c r="F35" s="57">
        <v>67558</v>
      </c>
      <c r="G35" s="71">
        <v>6561</v>
      </c>
      <c r="H35" s="57">
        <v>588</v>
      </c>
      <c r="I35" s="57">
        <v>0</v>
      </c>
      <c r="J35" s="57">
        <v>0</v>
      </c>
      <c r="K35" s="57">
        <v>373</v>
      </c>
      <c r="L35" s="57">
        <v>0</v>
      </c>
      <c r="M35" s="33">
        <v>0.44690210177320372</v>
      </c>
      <c r="N35" s="61">
        <v>51939</v>
      </c>
      <c r="O35" s="50">
        <v>31792</v>
      </c>
      <c r="P35" s="50">
        <v>20147</v>
      </c>
      <c r="Q35" s="33">
        <v>0.30915887405432113</v>
      </c>
      <c r="R35" s="53">
        <v>1303</v>
      </c>
      <c r="S35" s="45">
        <v>7.7559062148439594E-3</v>
      </c>
      <c r="T35" s="4">
        <v>128322</v>
      </c>
      <c r="U35" s="33">
        <v>0.76381688204236875</v>
      </c>
      <c r="V35" s="4">
        <v>39679</v>
      </c>
      <c r="W35" s="24">
        <v>0.23618311795763119</v>
      </c>
      <c r="X35" s="50">
        <v>0</v>
      </c>
      <c r="Y35" s="182">
        <v>0</v>
      </c>
    </row>
    <row r="36" spans="1:25" ht="18" customHeight="1">
      <c r="A36" s="25" t="s">
        <v>43</v>
      </c>
      <c r="B36" s="26" t="s">
        <v>44</v>
      </c>
      <c r="C36" s="23">
        <v>16591</v>
      </c>
      <c r="D36" s="24">
        <v>3.6426125288657996E-3</v>
      </c>
      <c r="E36" s="57">
        <v>2312</v>
      </c>
      <c r="F36" s="57">
        <v>2059</v>
      </c>
      <c r="G36" s="71">
        <v>233</v>
      </c>
      <c r="H36" s="57">
        <v>16</v>
      </c>
      <c r="I36" s="57">
        <v>0</v>
      </c>
      <c r="J36" s="57">
        <v>0</v>
      </c>
      <c r="K36" s="57">
        <v>4</v>
      </c>
      <c r="L36" s="57">
        <v>0</v>
      </c>
      <c r="M36" s="33">
        <v>0.13935266108130914</v>
      </c>
      <c r="N36" s="61">
        <v>7370</v>
      </c>
      <c r="O36" s="50">
        <v>2281</v>
      </c>
      <c r="P36" s="50">
        <v>5089</v>
      </c>
      <c r="Q36" s="33">
        <v>0.444216744017841</v>
      </c>
      <c r="R36" s="53">
        <v>103</v>
      </c>
      <c r="S36" s="45">
        <v>6.208185160629257E-3</v>
      </c>
      <c r="T36" s="4">
        <v>9785</v>
      </c>
      <c r="U36" s="33">
        <v>0.58977759025977938</v>
      </c>
      <c r="V36" s="4">
        <v>6806</v>
      </c>
      <c r="W36" s="24">
        <v>0.41022240974022062</v>
      </c>
      <c r="X36" s="50">
        <v>0</v>
      </c>
      <c r="Y36" s="182">
        <v>0</v>
      </c>
    </row>
    <row r="37" spans="1:25" ht="18" customHeight="1">
      <c r="A37" s="21" t="s">
        <v>45</v>
      </c>
      <c r="B37" s="22" t="s">
        <v>46</v>
      </c>
      <c r="C37" s="23">
        <v>34669</v>
      </c>
      <c r="D37" s="24">
        <v>7.6117011490114163E-3</v>
      </c>
      <c r="E37" s="57">
        <v>9850</v>
      </c>
      <c r="F37" s="57">
        <v>9053</v>
      </c>
      <c r="G37" s="71">
        <v>722</v>
      </c>
      <c r="H37" s="57">
        <v>54</v>
      </c>
      <c r="I37" s="57">
        <v>0</v>
      </c>
      <c r="J37" s="57">
        <v>0</v>
      </c>
      <c r="K37" s="57">
        <v>21</v>
      </c>
      <c r="L37" s="57">
        <v>0</v>
      </c>
      <c r="M37" s="33">
        <v>0.28411549222648474</v>
      </c>
      <c r="N37" s="61">
        <v>21474</v>
      </c>
      <c r="O37" s="50">
        <v>18803</v>
      </c>
      <c r="P37" s="50">
        <v>2671</v>
      </c>
      <c r="Q37" s="33">
        <v>0.61940061726614559</v>
      </c>
      <c r="R37" s="53">
        <v>566</v>
      </c>
      <c r="S37" s="45">
        <v>1.6325824223369582E-2</v>
      </c>
      <c r="T37" s="4">
        <v>31890</v>
      </c>
      <c r="U37" s="33">
        <v>0.91984193371599987</v>
      </c>
      <c r="V37" s="4">
        <v>2779</v>
      </c>
      <c r="W37" s="24">
        <v>8.0158066284000115E-2</v>
      </c>
      <c r="X37" s="50">
        <v>0</v>
      </c>
      <c r="Y37" s="182">
        <v>0</v>
      </c>
    </row>
    <row r="38" spans="1:25" ht="18" customHeight="1">
      <c r="A38" s="25" t="s">
        <v>47</v>
      </c>
      <c r="B38" s="26" t="s">
        <v>48</v>
      </c>
      <c r="C38" s="23">
        <v>11926</v>
      </c>
      <c r="D38" s="24">
        <v>2.6183953359805632E-3</v>
      </c>
      <c r="E38" s="57">
        <v>3615</v>
      </c>
      <c r="F38" s="57">
        <v>3331</v>
      </c>
      <c r="G38" s="71">
        <v>265</v>
      </c>
      <c r="H38" s="57">
        <v>15</v>
      </c>
      <c r="I38" s="57">
        <v>0</v>
      </c>
      <c r="J38" s="57">
        <v>0</v>
      </c>
      <c r="K38" s="57">
        <v>4</v>
      </c>
      <c r="L38" s="57">
        <v>0</v>
      </c>
      <c r="M38" s="33">
        <v>0.30311923528425289</v>
      </c>
      <c r="N38" s="61">
        <v>7387</v>
      </c>
      <c r="O38" s="50">
        <v>5493</v>
      </c>
      <c r="P38" s="50">
        <v>1894</v>
      </c>
      <c r="Q38" s="33">
        <v>0.61940298507462688</v>
      </c>
      <c r="R38" s="53">
        <v>272</v>
      </c>
      <c r="S38" s="45">
        <v>2.2807311755827602E-2</v>
      </c>
      <c r="T38" s="4">
        <v>11274</v>
      </c>
      <c r="U38" s="33">
        <v>0.94532953211470738</v>
      </c>
      <c r="V38" s="4">
        <v>652</v>
      </c>
      <c r="W38" s="24">
        <v>5.4670467885292638E-2</v>
      </c>
      <c r="X38" s="50">
        <v>0</v>
      </c>
      <c r="Y38" s="182">
        <v>0</v>
      </c>
    </row>
    <row r="39" spans="1:25" ht="18" customHeight="1">
      <c r="A39" s="21" t="s">
        <v>49</v>
      </c>
      <c r="B39" s="22" t="s">
        <v>50</v>
      </c>
      <c r="C39" s="23">
        <v>12102</v>
      </c>
      <c r="D39" s="24">
        <v>2.6570367563337901E-3</v>
      </c>
      <c r="E39" s="57">
        <v>3143</v>
      </c>
      <c r="F39" s="57">
        <v>2905</v>
      </c>
      <c r="G39" s="71">
        <v>208</v>
      </c>
      <c r="H39" s="57">
        <v>23</v>
      </c>
      <c r="I39" s="57">
        <v>0</v>
      </c>
      <c r="J39" s="57">
        <v>0</v>
      </c>
      <c r="K39" s="57">
        <v>7</v>
      </c>
      <c r="L39" s="57">
        <v>0</v>
      </c>
      <c r="M39" s="33">
        <v>0.25970913898529169</v>
      </c>
      <c r="N39" s="61">
        <v>5899</v>
      </c>
      <c r="O39" s="50">
        <v>4614</v>
      </c>
      <c r="P39" s="50">
        <v>1285</v>
      </c>
      <c r="Q39" s="33">
        <v>0.48744009254668652</v>
      </c>
      <c r="R39" s="53">
        <v>110</v>
      </c>
      <c r="S39" s="45">
        <v>9.0894067096347706E-3</v>
      </c>
      <c r="T39" s="4">
        <v>9152</v>
      </c>
      <c r="U39" s="33">
        <v>0.75623863824161297</v>
      </c>
      <c r="V39" s="4">
        <v>2950</v>
      </c>
      <c r="W39" s="24">
        <v>0.24376136175838706</v>
      </c>
      <c r="X39" s="50">
        <v>0</v>
      </c>
      <c r="Y39" s="182">
        <v>0</v>
      </c>
    </row>
    <row r="40" spans="1:25" ht="18" customHeight="1">
      <c r="A40" s="25" t="s">
        <v>51</v>
      </c>
      <c r="B40" s="26" t="s">
        <v>52</v>
      </c>
      <c r="C40" s="23">
        <v>356094</v>
      </c>
      <c r="D40" s="24">
        <v>7.8181692836714972E-2</v>
      </c>
      <c r="E40" s="57">
        <v>208809</v>
      </c>
      <c r="F40" s="57">
        <v>194371</v>
      </c>
      <c r="G40" s="71">
        <v>11757</v>
      </c>
      <c r="H40" s="57">
        <v>1699</v>
      </c>
      <c r="I40" s="57">
        <v>0</v>
      </c>
      <c r="J40" s="57">
        <v>6</v>
      </c>
      <c r="K40" s="57">
        <v>975</v>
      </c>
      <c r="L40" s="57">
        <v>1</v>
      </c>
      <c r="M40" s="33">
        <v>0.58638730222918667</v>
      </c>
      <c r="N40" s="61">
        <v>127538</v>
      </c>
      <c r="O40" s="50">
        <v>108482</v>
      </c>
      <c r="P40" s="50">
        <v>19056</v>
      </c>
      <c r="Q40" s="33">
        <v>0.35815823911663774</v>
      </c>
      <c r="R40" s="53">
        <v>4955</v>
      </c>
      <c r="S40" s="45">
        <v>1.3914865176049021E-2</v>
      </c>
      <c r="T40" s="4">
        <v>341302</v>
      </c>
      <c r="U40" s="33">
        <v>0.95846040652187348</v>
      </c>
      <c r="V40" s="4">
        <v>14792</v>
      </c>
      <c r="W40" s="24">
        <v>4.1539593478126559E-2</v>
      </c>
      <c r="X40" s="50">
        <v>0</v>
      </c>
      <c r="Y40" s="182">
        <v>0</v>
      </c>
    </row>
    <row r="41" spans="1:25" ht="18" customHeight="1">
      <c r="A41" s="21" t="s">
        <v>53</v>
      </c>
      <c r="B41" s="22" t="s">
        <v>54</v>
      </c>
      <c r="C41" s="23">
        <v>48402</v>
      </c>
      <c r="D41" s="24">
        <v>1.0626829704186753E-2</v>
      </c>
      <c r="E41" s="57">
        <v>22030</v>
      </c>
      <c r="F41" s="57">
        <v>20553</v>
      </c>
      <c r="G41" s="71">
        <v>1169</v>
      </c>
      <c r="H41" s="57">
        <v>247</v>
      </c>
      <c r="I41" s="57">
        <v>0</v>
      </c>
      <c r="J41" s="57">
        <v>0</v>
      </c>
      <c r="K41" s="57">
        <v>61</v>
      </c>
      <c r="L41" s="57">
        <v>0</v>
      </c>
      <c r="M41" s="33">
        <v>0.45514648155034915</v>
      </c>
      <c r="N41" s="61">
        <v>23285</v>
      </c>
      <c r="O41" s="50">
        <v>19674</v>
      </c>
      <c r="P41" s="50">
        <v>3611</v>
      </c>
      <c r="Q41" s="33">
        <v>0.48107516218338087</v>
      </c>
      <c r="R41" s="53">
        <v>430</v>
      </c>
      <c r="S41" s="45">
        <v>8.883930416098508E-3</v>
      </c>
      <c r="T41" s="4">
        <v>45745</v>
      </c>
      <c r="U41" s="33">
        <v>0.94510557414982854</v>
      </c>
      <c r="V41" s="4">
        <v>2657</v>
      </c>
      <c r="W41" s="24">
        <v>5.4894425850171479E-2</v>
      </c>
      <c r="X41" s="50">
        <v>0</v>
      </c>
      <c r="Y41" s="182">
        <v>0</v>
      </c>
    </row>
    <row r="42" spans="1:25" ht="18" customHeight="1">
      <c r="A42" s="25" t="s">
        <v>55</v>
      </c>
      <c r="B42" s="26" t="s">
        <v>56</v>
      </c>
      <c r="C42" s="23">
        <v>15379</v>
      </c>
      <c r="D42" s="24">
        <v>3.3765136568878989E-3</v>
      </c>
      <c r="E42" s="57">
        <v>5426</v>
      </c>
      <c r="F42" s="57">
        <v>4888</v>
      </c>
      <c r="G42" s="71">
        <v>492</v>
      </c>
      <c r="H42" s="57">
        <v>46</v>
      </c>
      <c r="I42" s="57">
        <v>0</v>
      </c>
      <c r="J42" s="57">
        <v>0</v>
      </c>
      <c r="K42" s="57">
        <v>0</v>
      </c>
      <c r="L42" s="57">
        <v>0</v>
      </c>
      <c r="M42" s="33">
        <v>0.35281877885428181</v>
      </c>
      <c r="N42" s="61">
        <v>10183</v>
      </c>
      <c r="O42" s="50">
        <v>5932</v>
      </c>
      <c r="P42" s="50">
        <v>4251</v>
      </c>
      <c r="Q42" s="33">
        <v>0.66213667988815916</v>
      </c>
      <c r="R42" s="53">
        <v>163</v>
      </c>
      <c r="S42" s="45">
        <v>1.0598868587034268E-2</v>
      </c>
      <c r="T42" s="4">
        <v>15772</v>
      </c>
      <c r="U42" s="33">
        <v>1.0255543273294752</v>
      </c>
      <c r="V42" s="4">
        <v>-393</v>
      </c>
      <c r="W42" s="24">
        <v>-2.5554327329475258E-2</v>
      </c>
      <c r="X42" s="50">
        <v>0</v>
      </c>
      <c r="Y42" s="182">
        <v>0</v>
      </c>
    </row>
    <row r="43" spans="1:25" ht="18" customHeight="1">
      <c r="A43" s="21" t="s">
        <v>57</v>
      </c>
      <c r="B43" s="22" t="s">
        <v>58</v>
      </c>
      <c r="C43" s="23">
        <v>15539</v>
      </c>
      <c r="D43" s="24">
        <v>3.4116422208453775E-3</v>
      </c>
      <c r="E43" s="57">
        <v>3699</v>
      </c>
      <c r="F43" s="57">
        <v>3391</v>
      </c>
      <c r="G43" s="71">
        <v>283</v>
      </c>
      <c r="H43" s="57">
        <v>23</v>
      </c>
      <c r="I43" s="57">
        <v>0</v>
      </c>
      <c r="J43" s="57">
        <v>0</v>
      </c>
      <c r="K43" s="57">
        <v>2</v>
      </c>
      <c r="L43" s="57">
        <v>0</v>
      </c>
      <c r="M43" s="33">
        <v>0.23804620631958298</v>
      </c>
      <c r="N43" s="61">
        <v>10709</v>
      </c>
      <c r="O43" s="50">
        <v>5234</v>
      </c>
      <c r="P43" s="50">
        <v>5475</v>
      </c>
      <c r="Q43" s="33">
        <v>0.68916918720638398</v>
      </c>
      <c r="R43" s="53">
        <v>75</v>
      </c>
      <c r="S43" s="45">
        <v>4.826565416049939E-3</v>
      </c>
      <c r="T43" s="4">
        <v>14483</v>
      </c>
      <c r="U43" s="33">
        <v>0.93204195894201691</v>
      </c>
      <c r="V43" s="4">
        <v>1056</v>
      </c>
      <c r="W43" s="24">
        <v>6.7958041057983143E-2</v>
      </c>
      <c r="X43" s="50">
        <v>0</v>
      </c>
      <c r="Y43" s="182">
        <v>0</v>
      </c>
    </row>
    <row r="44" spans="1:25" ht="18" customHeight="1">
      <c r="A44" s="25" t="s">
        <v>59</v>
      </c>
      <c r="B44" s="26" t="s">
        <v>60</v>
      </c>
      <c r="C44" s="23">
        <v>36967</v>
      </c>
      <c r="D44" s="24">
        <v>8.1162351488507038E-3</v>
      </c>
      <c r="E44" s="57">
        <v>13307</v>
      </c>
      <c r="F44" s="57">
        <v>12257</v>
      </c>
      <c r="G44" s="71">
        <v>955</v>
      </c>
      <c r="H44" s="57">
        <v>81</v>
      </c>
      <c r="I44" s="57">
        <v>0</v>
      </c>
      <c r="J44" s="57">
        <v>0</v>
      </c>
      <c r="K44" s="57">
        <v>14</v>
      </c>
      <c r="L44" s="57">
        <v>0</v>
      </c>
      <c r="M44" s="33">
        <v>0.35996970270782047</v>
      </c>
      <c r="N44" s="61">
        <v>21136</v>
      </c>
      <c r="O44" s="50">
        <v>13894</v>
      </c>
      <c r="P44" s="50">
        <v>7242</v>
      </c>
      <c r="Q44" s="33">
        <v>0.57175318527335195</v>
      </c>
      <c r="R44" s="53">
        <v>1148</v>
      </c>
      <c r="S44" s="45">
        <v>3.1054724483999242E-2</v>
      </c>
      <c r="T44" s="4">
        <v>35591</v>
      </c>
      <c r="U44" s="33">
        <v>0.96277761246517168</v>
      </c>
      <c r="V44" s="4">
        <v>1376</v>
      </c>
      <c r="W44" s="24">
        <v>3.7222387534828358E-2</v>
      </c>
      <c r="X44" s="50">
        <v>0</v>
      </c>
      <c r="Y44" s="182">
        <v>0</v>
      </c>
    </row>
    <row r="45" spans="1:25" ht="18" customHeight="1">
      <c r="A45" s="21" t="s">
        <v>61</v>
      </c>
      <c r="B45" s="22" t="s">
        <v>62</v>
      </c>
      <c r="C45" s="23">
        <v>17289</v>
      </c>
      <c r="D45" s="24">
        <v>3.7958608891303001E-3</v>
      </c>
      <c r="E45" s="57">
        <v>3819</v>
      </c>
      <c r="F45" s="57">
        <v>3563</v>
      </c>
      <c r="G45" s="71">
        <v>211</v>
      </c>
      <c r="H45" s="57">
        <v>40</v>
      </c>
      <c r="I45" s="57">
        <v>0</v>
      </c>
      <c r="J45" s="57">
        <v>0</v>
      </c>
      <c r="K45" s="57">
        <v>5</v>
      </c>
      <c r="L45" s="57">
        <v>0</v>
      </c>
      <c r="M45" s="33">
        <v>0.22089189658164152</v>
      </c>
      <c r="N45" s="61">
        <v>6890</v>
      </c>
      <c r="O45" s="50">
        <v>3697</v>
      </c>
      <c r="P45" s="50">
        <v>3193</v>
      </c>
      <c r="Q45" s="33">
        <v>0.39851928972178841</v>
      </c>
      <c r="R45" s="53">
        <v>61</v>
      </c>
      <c r="S45" s="45">
        <v>3.5282549598010297E-3</v>
      </c>
      <c r="T45" s="4">
        <v>10770</v>
      </c>
      <c r="U45" s="33">
        <v>0.62293944126323098</v>
      </c>
      <c r="V45" s="4">
        <v>6519</v>
      </c>
      <c r="W45" s="24">
        <v>0.37706055873676902</v>
      </c>
      <c r="X45" s="50">
        <v>0</v>
      </c>
      <c r="Y45" s="182">
        <v>0</v>
      </c>
    </row>
    <row r="46" spans="1:25" ht="18" customHeight="1">
      <c r="A46" s="25" t="s">
        <v>63</v>
      </c>
      <c r="B46" s="26" t="s">
        <v>64</v>
      </c>
      <c r="C46" s="23">
        <v>41356</v>
      </c>
      <c r="D46" s="24">
        <v>9.079855568909289E-3</v>
      </c>
      <c r="E46" s="57">
        <v>8071</v>
      </c>
      <c r="F46" s="57">
        <v>7513</v>
      </c>
      <c r="G46" s="71">
        <v>528</v>
      </c>
      <c r="H46" s="57">
        <v>25</v>
      </c>
      <c r="I46" s="57">
        <v>0</v>
      </c>
      <c r="J46" s="57">
        <v>0</v>
      </c>
      <c r="K46" s="57">
        <v>5</v>
      </c>
      <c r="L46" s="57">
        <v>0</v>
      </c>
      <c r="M46" s="33">
        <v>0.19515910629654706</v>
      </c>
      <c r="N46" s="61">
        <v>30734</v>
      </c>
      <c r="O46" s="50">
        <v>23172</v>
      </c>
      <c r="P46" s="50">
        <v>7562</v>
      </c>
      <c r="Q46" s="33">
        <v>0.74315697843118289</v>
      </c>
      <c r="R46" s="53">
        <v>676</v>
      </c>
      <c r="S46" s="45">
        <v>1.6345874842828127E-2</v>
      </c>
      <c r="T46" s="4">
        <v>39481</v>
      </c>
      <c r="U46" s="33">
        <v>0.95466195957055811</v>
      </c>
      <c r="V46" s="4">
        <v>1875</v>
      </c>
      <c r="W46" s="24">
        <v>4.5338040429441916E-2</v>
      </c>
      <c r="X46" s="50">
        <v>0</v>
      </c>
      <c r="Y46" s="182">
        <v>0</v>
      </c>
    </row>
    <row r="47" spans="1:25" ht="18" customHeight="1">
      <c r="A47" s="21" t="s">
        <v>65</v>
      </c>
      <c r="B47" s="22" t="s">
        <v>66</v>
      </c>
      <c r="C47" s="23">
        <v>14460</v>
      </c>
      <c r="D47" s="24">
        <v>3.1747439676571313E-3</v>
      </c>
      <c r="E47" s="57">
        <v>2323</v>
      </c>
      <c r="F47" s="57">
        <v>2137</v>
      </c>
      <c r="G47" s="71">
        <v>183</v>
      </c>
      <c r="H47" s="57">
        <v>2</v>
      </c>
      <c r="I47" s="57">
        <v>0</v>
      </c>
      <c r="J47" s="57">
        <v>0</v>
      </c>
      <c r="K47" s="57">
        <v>1</v>
      </c>
      <c r="L47" s="57">
        <v>0</v>
      </c>
      <c r="M47" s="33">
        <v>0.16065006915629323</v>
      </c>
      <c r="N47" s="61">
        <v>9933</v>
      </c>
      <c r="O47" s="50">
        <v>7940</v>
      </c>
      <c r="P47" s="50">
        <v>1993</v>
      </c>
      <c r="Q47" s="33">
        <v>0.68692946058091287</v>
      </c>
      <c r="R47" s="53">
        <v>180</v>
      </c>
      <c r="S47" s="45">
        <v>1.2448132780082987E-2</v>
      </c>
      <c r="T47" s="4">
        <v>12436</v>
      </c>
      <c r="U47" s="33">
        <v>0.86002766251728913</v>
      </c>
      <c r="V47" s="4">
        <v>2024</v>
      </c>
      <c r="W47" s="24">
        <v>0.13997233748271093</v>
      </c>
      <c r="X47" s="50">
        <v>0</v>
      </c>
      <c r="Y47" s="182">
        <v>0</v>
      </c>
    </row>
    <row r="48" spans="1:25" ht="18" customHeight="1">
      <c r="A48" s="25" t="s">
        <v>67</v>
      </c>
      <c r="B48" s="26" t="s">
        <v>68</v>
      </c>
      <c r="C48" s="23">
        <v>19075</v>
      </c>
      <c r="D48" s="24">
        <v>4.1879834843056556E-3</v>
      </c>
      <c r="E48" s="57">
        <v>2420</v>
      </c>
      <c r="F48" s="57">
        <v>2188</v>
      </c>
      <c r="G48" s="71">
        <v>217</v>
      </c>
      <c r="H48" s="57">
        <v>13</v>
      </c>
      <c r="I48" s="57">
        <v>0</v>
      </c>
      <c r="J48" s="57">
        <v>0</v>
      </c>
      <c r="K48" s="57">
        <v>2</v>
      </c>
      <c r="L48" s="57">
        <v>0</v>
      </c>
      <c r="M48" s="33">
        <v>0.12686762778505897</v>
      </c>
      <c r="N48" s="61">
        <v>14279</v>
      </c>
      <c r="O48" s="50">
        <v>6832</v>
      </c>
      <c r="P48" s="50">
        <v>7447</v>
      </c>
      <c r="Q48" s="33">
        <v>0.74857142857142855</v>
      </c>
      <c r="R48" s="53">
        <v>148</v>
      </c>
      <c r="S48" s="45">
        <v>7.7588466579292265E-3</v>
      </c>
      <c r="T48" s="4">
        <v>16847</v>
      </c>
      <c r="U48" s="33">
        <v>0.88319790301441681</v>
      </c>
      <c r="V48" s="4">
        <v>2228</v>
      </c>
      <c r="W48" s="24">
        <v>0.11680209698558322</v>
      </c>
      <c r="X48" s="50">
        <v>0</v>
      </c>
      <c r="Y48" s="182">
        <v>0</v>
      </c>
    </row>
    <row r="49" spans="1:25" ht="18" customHeight="1">
      <c r="A49" s="21" t="s">
        <v>69</v>
      </c>
      <c r="B49" s="22" t="s">
        <v>70</v>
      </c>
      <c r="C49" s="23">
        <v>219930</v>
      </c>
      <c r="D49" s="24">
        <v>4.828640669480172E-2</v>
      </c>
      <c r="E49" s="57">
        <v>112789</v>
      </c>
      <c r="F49" s="57">
        <v>104822</v>
      </c>
      <c r="G49" s="71">
        <v>6855</v>
      </c>
      <c r="H49" s="57">
        <v>654</v>
      </c>
      <c r="I49" s="57">
        <v>0</v>
      </c>
      <c r="J49" s="57">
        <v>0</v>
      </c>
      <c r="K49" s="57">
        <v>458</v>
      </c>
      <c r="L49" s="57">
        <v>0</v>
      </c>
      <c r="M49" s="33">
        <v>0.51284044923384708</v>
      </c>
      <c r="N49" s="61">
        <v>108326</v>
      </c>
      <c r="O49" s="50">
        <v>89331</v>
      </c>
      <c r="P49" s="50">
        <v>18995</v>
      </c>
      <c r="Q49" s="33">
        <v>0.49254762879097896</v>
      </c>
      <c r="R49" s="53">
        <v>3732</v>
      </c>
      <c r="S49" s="45">
        <v>1.6969035602237077E-2</v>
      </c>
      <c r="T49" s="4">
        <v>224847</v>
      </c>
      <c r="U49" s="33">
        <v>1.0223571136270631</v>
      </c>
      <c r="V49" s="4">
        <v>-4917</v>
      </c>
      <c r="W49" s="24">
        <v>-2.2357113627063156E-2</v>
      </c>
      <c r="X49" s="50">
        <v>0</v>
      </c>
      <c r="Y49" s="182">
        <v>0</v>
      </c>
    </row>
    <row r="50" spans="1:25" ht="18" customHeight="1">
      <c r="A50" s="25" t="s">
        <v>71</v>
      </c>
      <c r="B50" s="26" t="s">
        <v>72</v>
      </c>
      <c r="C50" s="23">
        <v>5408</v>
      </c>
      <c r="D50" s="24">
        <v>1.1873454617627778E-3</v>
      </c>
      <c r="E50" s="57">
        <v>844</v>
      </c>
      <c r="F50" s="57">
        <v>719</v>
      </c>
      <c r="G50" s="71">
        <v>119</v>
      </c>
      <c r="H50" s="57">
        <v>4</v>
      </c>
      <c r="I50" s="57">
        <v>0</v>
      </c>
      <c r="J50" s="57">
        <v>0</v>
      </c>
      <c r="K50" s="57">
        <v>2</v>
      </c>
      <c r="L50" s="57">
        <v>0</v>
      </c>
      <c r="M50" s="33">
        <v>0.15606508875739644</v>
      </c>
      <c r="N50" s="61">
        <v>2726</v>
      </c>
      <c r="O50" s="50">
        <v>1477</v>
      </c>
      <c r="P50" s="50">
        <v>1249</v>
      </c>
      <c r="Q50" s="33">
        <v>0.50406804733727806</v>
      </c>
      <c r="R50" s="53">
        <v>50</v>
      </c>
      <c r="S50" s="45">
        <v>9.2455621301775152E-3</v>
      </c>
      <c r="T50" s="4">
        <v>3620</v>
      </c>
      <c r="U50" s="33">
        <v>0.66937869822485208</v>
      </c>
      <c r="V50" s="4">
        <v>1788</v>
      </c>
      <c r="W50" s="24">
        <v>0.33062130177514792</v>
      </c>
      <c r="X50" s="50">
        <v>0</v>
      </c>
      <c r="Y50" s="182">
        <v>0</v>
      </c>
    </row>
    <row r="51" spans="1:25" ht="18" customHeight="1">
      <c r="A51" s="21" t="s">
        <v>73</v>
      </c>
      <c r="B51" s="22" t="s">
        <v>74</v>
      </c>
      <c r="C51" s="23">
        <v>6984</v>
      </c>
      <c r="D51" s="24">
        <v>1.5333618167439422E-3</v>
      </c>
      <c r="E51" s="57">
        <v>1238</v>
      </c>
      <c r="F51" s="57">
        <v>1175</v>
      </c>
      <c r="G51" s="71">
        <v>59</v>
      </c>
      <c r="H51" s="57">
        <v>4</v>
      </c>
      <c r="I51" s="57">
        <v>0</v>
      </c>
      <c r="J51" s="57">
        <v>0</v>
      </c>
      <c r="K51" s="57">
        <v>0</v>
      </c>
      <c r="L51" s="57">
        <v>0</v>
      </c>
      <c r="M51" s="33">
        <v>0.17726231386025201</v>
      </c>
      <c r="N51" s="61">
        <v>5897</v>
      </c>
      <c r="O51" s="50">
        <v>2405</v>
      </c>
      <c r="P51" s="50">
        <v>3492</v>
      </c>
      <c r="Q51" s="33">
        <v>0.84435853379152348</v>
      </c>
      <c r="R51" s="53">
        <v>128</v>
      </c>
      <c r="S51" s="45">
        <v>1.8327605956471937E-2</v>
      </c>
      <c r="T51" s="4">
        <v>7263</v>
      </c>
      <c r="U51" s="33">
        <v>1.0399484536082475</v>
      </c>
      <c r="V51" s="4">
        <v>-279</v>
      </c>
      <c r="W51" s="24">
        <v>-3.994845360824742E-2</v>
      </c>
      <c r="X51" s="50">
        <v>0</v>
      </c>
      <c r="Y51" s="182">
        <v>0</v>
      </c>
    </row>
    <row r="52" spans="1:25" ht="18" customHeight="1">
      <c r="A52" s="25" t="s">
        <v>75</v>
      </c>
      <c r="B52" s="26" t="s">
        <v>76</v>
      </c>
      <c r="C52" s="23">
        <v>12947</v>
      </c>
      <c r="D52" s="24">
        <v>2.8425594847342238E-3</v>
      </c>
      <c r="E52" s="57">
        <v>3100</v>
      </c>
      <c r="F52" s="57">
        <v>2745</v>
      </c>
      <c r="G52" s="71">
        <v>316</v>
      </c>
      <c r="H52" s="57">
        <v>36</v>
      </c>
      <c r="I52" s="57">
        <v>0</v>
      </c>
      <c r="J52" s="57">
        <v>0</v>
      </c>
      <c r="K52" s="57">
        <v>3</v>
      </c>
      <c r="L52" s="57">
        <v>0</v>
      </c>
      <c r="M52" s="33">
        <v>0.23943770757704488</v>
      </c>
      <c r="N52" s="61">
        <v>5564</v>
      </c>
      <c r="O52" s="50">
        <v>3647</v>
      </c>
      <c r="P52" s="50">
        <v>1917</v>
      </c>
      <c r="Q52" s="33">
        <v>0.42975206611570249</v>
      </c>
      <c r="R52" s="53">
        <v>87</v>
      </c>
      <c r="S52" s="45">
        <v>6.7197034061944848E-3</v>
      </c>
      <c r="T52" s="4">
        <v>8751</v>
      </c>
      <c r="U52" s="33">
        <v>0.67590947709894189</v>
      </c>
      <c r="V52" s="4">
        <v>4196</v>
      </c>
      <c r="W52" s="24">
        <v>0.32409052290105816</v>
      </c>
      <c r="X52" s="50">
        <v>0</v>
      </c>
      <c r="Y52" s="182">
        <v>0</v>
      </c>
    </row>
    <row r="53" spans="1:25" ht="18" customHeight="1">
      <c r="A53" s="21" t="s">
        <v>77</v>
      </c>
      <c r="B53" s="22" t="s">
        <v>78</v>
      </c>
      <c r="C53" s="23">
        <v>16277</v>
      </c>
      <c r="D53" s="24">
        <v>3.573672722099248E-3</v>
      </c>
      <c r="E53" s="57">
        <v>4578</v>
      </c>
      <c r="F53" s="57">
        <v>4261</v>
      </c>
      <c r="G53" s="71">
        <v>270</v>
      </c>
      <c r="H53" s="57">
        <v>46</v>
      </c>
      <c r="I53" s="57">
        <v>0</v>
      </c>
      <c r="J53" s="57">
        <v>0</v>
      </c>
      <c r="K53" s="57">
        <v>1</v>
      </c>
      <c r="L53" s="57">
        <v>0</v>
      </c>
      <c r="M53" s="33">
        <v>0.28125575966087119</v>
      </c>
      <c r="N53" s="61">
        <v>8076</v>
      </c>
      <c r="O53" s="50">
        <v>4876</v>
      </c>
      <c r="P53" s="50">
        <v>3200</v>
      </c>
      <c r="Q53" s="33">
        <v>0.49616022608588806</v>
      </c>
      <c r="R53" s="53">
        <v>62</v>
      </c>
      <c r="S53" s="45">
        <v>3.8090557227990415E-3</v>
      </c>
      <c r="T53" s="4">
        <v>12716</v>
      </c>
      <c r="U53" s="33">
        <v>0.78122504146955829</v>
      </c>
      <c r="V53" s="4">
        <v>3561</v>
      </c>
      <c r="W53" s="24">
        <v>0.21877495853044174</v>
      </c>
      <c r="X53" s="50">
        <v>0</v>
      </c>
      <c r="Y53" s="182">
        <v>0</v>
      </c>
    </row>
    <row r="54" spans="1:25" ht="18" customHeight="1">
      <c r="A54" s="25" t="s">
        <v>79</v>
      </c>
      <c r="B54" s="26" t="s">
        <v>80</v>
      </c>
      <c r="C54" s="23">
        <v>110632</v>
      </c>
      <c r="D54" s="24">
        <v>2.4289645548398599E-2</v>
      </c>
      <c r="E54" s="57">
        <v>61241</v>
      </c>
      <c r="F54" s="57">
        <v>55418</v>
      </c>
      <c r="G54" s="71">
        <v>5106</v>
      </c>
      <c r="H54" s="57">
        <v>526</v>
      </c>
      <c r="I54" s="57">
        <v>0</v>
      </c>
      <c r="J54" s="57">
        <v>1</v>
      </c>
      <c r="K54" s="57">
        <v>190</v>
      </c>
      <c r="L54" s="57">
        <v>0</v>
      </c>
      <c r="M54" s="33">
        <v>0.55355593318388896</v>
      </c>
      <c r="N54" s="61">
        <v>39800</v>
      </c>
      <c r="O54" s="50">
        <v>34061</v>
      </c>
      <c r="P54" s="50">
        <v>5739</v>
      </c>
      <c r="Q54" s="33">
        <v>0.35975124737869696</v>
      </c>
      <c r="R54" s="53">
        <v>757</v>
      </c>
      <c r="S54" s="45">
        <v>6.8425048810470748E-3</v>
      </c>
      <c r="T54" s="4">
        <v>101798</v>
      </c>
      <c r="U54" s="33">
        <v>0.92014968544363296</v>
      </c>
      <c r="V54" s="4">
        <v>8834</v>
      </c>
      <c r="W54" s="24">
        <v>7.9850314556367055E-2</v>
      </c>
      <c r="X54" s="50">
        <v>0</v>
      </c>
      <c r="Y54" s="182">
        <v>0</v>
      </c>
    </row>
    <row r="55" spans="1:25" ht="18" customHeight="1" thickBot="1">
      <c r="A55" s="28" t="s">
        <v>81</v>
      </c>
      <c r="B55" s="29" t="s">
        <v>82</v>
      </c>
      <c r="C55" s="30">
        <v>42616</v>
      </c>
      <c r="D55" s="31">
        <v>9.3564930100744331E-3</v>
      </c>
      <c r="E55" s="58">
        <v>19881</v>
      </c>
      <c r="F55" s="58">
        <v>18758</v>
      </c>
      <c r="G55" s="72">
        <v>966</v>
      </c>
      <c r="H55" s="58">
        <v>131</v>
      </c>
      <c r="I55" s="58">
        <v>0</v>
      </c>
      <c r="J55" s="58">
        <v>0</v>
      </c>
      <c r="K55" s="58">
        <v>26</v>
      </c>
      <c r="L55" s="58">
        <v>0</v>
      </c>
      <c r="M55" s="34">
        <v>0.466514923972217</v>
      </c>
      <c r="N55" s="62">
        <v>21814</v>
      </c>
      <c r="O55" s="51">
        <v>17104</v>
      </c>
      <c r="P55" s="51">
        <v>4710</v>
      </c>
      <c r="Q55" s="34">
        <v>0.5118734747512671</v>
      </c>
      <c r="R55" s="53">
        <v>714</v>
      </c>
      <c r="S55" s="45">
        <v>1.6754270696452037E-2</v>
      </c>
      <c r="T55" s="6">
        <v>42409</v>
      </c>
      <c r="U55" s="34">
        <v>0.99514266941993612</v>
      </c>
      <c r="V55" s="6">
        <v>207</v>
      </c>
      <c r="W55" s="31">
        <v>4.8573305800638259E-3</v>
      </c>
      <c r="X55" s="50">
        <v>0</v>
      </c>
      <c r="Y55" s="182">
        <v>0</v>
      </c>
    </row>
    <row r="56" spans="1:25" ht="17.25" customHeight="1" thickTop="1" thickBot="1">
      <c r="A56" s="5">
        <f>SUM(M56,S56,Q56,W56)</f>
        <v>1</v>
      </c>
      <c r="B56" s="10" t="s">
        <v>83</v>
      </c>
      <c r="C56" s="7">
        <v>4554698</v>
      </c>
      <c r="D56" s="8">
        <v>1</v>
      </c>
      <c r="E56" s="59">
        <v>2607545</v>
      </c>
      <c r="F56" s="59">
        <v>2386091</v>
      </c>
      <c r="G56" s="59">
        <v>188710</v>
      </c>
      <c r="H56" s="59">
        <v>18873</v>
      </c>
      <c r="I56" s="59">
        <v>29</v>
      </c>
      <c r="J56" s="59">
        <v>77</v>
      </c>
      <c r="K56" s="59">
        <v>13756</v>
      </c>
      <c r="L56" s="59">
        <v>9</v>
      </c>
      <c r="M56" s="11">
        <v>0.57249569565314762</v>
      </c>
      <c r="N56" s="63">
        <v>1870313</v>
      </c>
      <c r="O56" s="9">
        <v>1545158</v>
      </c>
      <c r="P56" s="9">
        <v>325155</v>
      </c>
      <c r="Q56" s="11">
        <v>0.41063381150627332</v>
      </c>
      <c r="R56" s="35">
        <v>61771</v>
      </c>
      <c r="S56" s="11">
        <v>1.3562040776358827E-2</v>
      </c>
      <c r="T56" s="75">
        <v>4539629</v>
      </c>
      <c r="U56" s="77">
        <v>0.99669154793577974</v>
      </c>
      <c r="V56" s="9">
        <v>15069</v>
      </c>
      <c r="W56" s="11">
        <v>3.3084520642202844E-3</v>
      </c>
      <c r="X56" s="9">
        <v>0</v>
      </c>
      <c r="Y56" s="8">
        <v>0</v>
      </c>
    </row>
    <row r="57" spans="1:25" ht="9" customHeight="1" thickTop="1" thickBot="1"/>
    <row r="58" spans="1:25" ht="17.100000000000001" customHeight="1" thickTop="1" thickBot="1">
      <c r="A58" s="54"/>
      <c r="B58" s="55"/>
      <c r="C58" s="97" t="s">
        <v>128</v>
      </c>
      <c r="D58" s="98"/>
      <c r="E58" s="64">
        <v>2484039</v>
      </c>
      <c r="F58" s="79" t="s">
        <v>122</v>
      </c>
      <c r="G58" s="79" t="s">
        <v>136</v>
      </c>
      <c r="H58" s="79" t="s">
        <v>123</v>
      </c>
      <c r="I58" s="79" t="s">
        <v>124</v>
      </c>
      <c r="J58" s="79" t="s">
        <v>125</v>
      </c>
      <c r="K58" s="79" t="s">
        <v>126</v>
      </c>
      <c r="L58" s="79" t="s">
        <v>127</v>
      </c>
      <c r="N58" s="66">
        <v>1454392</v>
      </c>
      <c r="O58" s="97" t="s">
        <v>129</v>
      </c>
      <c r="P58" s="98"/>
      <c r="Q58" s="78" t="s">
        <v>114</v>
      </c>
      <c r="R58" s="91"/>
      <c r="S58" s="92"/>
      <c r="T58" s="73">
        <v>4318175</v>
      </c>
      <c r="U58" s="74">
        <v>0.94807054166928306</v>
      </c>
      <c r="V58" s="105" t="s">
        <v>121</v>
      </c>
    </row>
    <row r="59" spans="1:25" ht="17.100000000000001" customHeight="1" thickTop="1" thickBot="1">
      <c r="C59" s="99"/>
      <c r="D59" s="100"/>
      <c r="E59" s="65">
        <v>0.95263514148365613</v>
      </c>
      <c r="F59" s="80"/>
      <c r="G59" s="80"/>
      <c r="H59" s="80"/>
      <c r="I59" s="80"/>
      <c r="J59" s="80"/>
      <c r="K59" s="80"/>
      <c r="L59" s="80"/>
      <c r="N59" s="67">
        <v>0.77761957490537681</v>
      </c>
      <c r="O59" s="103"/>
      <c r="P59" s="104"/>
      <c r="Q59" s="78" t="s">
        <v>115</v>
      </c>
      <c r="R59" s="91"/>
      <c r="S59" s="92"/>
      <c r="T59" s="73">
        <v>4506885</v>
      </c>
      <c r="U59" s="74">
        <v>0.98950248732188173</v>
      </c>
      <c r="V59" s="106"/>
    </row>
    <row r="60" spans="1:25" ht="17.100000000000001" customHeight="1" thickTop="1" thickBot="1">
      <c r="C60" s="93" t="s">
        <v>130</v>
      </c>
      <c r="D60" s="94"/>
      <c r="E60" s="64">
        <v>123506</v>
      </c>
      <c r="F60" s="80"/>
      <c r="G60" s="80"/>
      <c r="H60" s="80"/>
      <c r="I60" s="80"/>
      <c r="J60" s="80"/>
      <c r="K60" s="80"/>
      <c r="L60" s="80"/>
      <c r="N60" s="66">
        <v>415921</v>
      </c>
      <c r="O60" s="93" t="s">
        <v>131</v>
      </c>
      <c r="P60" s="94"/>
      <c r="Q60" s="78" t="s">
        <v>116</v>
      </c>
      <c r="R60" s="91"/>
      <c r="S60" s="92"/>
      <c r="T60" s="73">
        <v>4525758</v>
      </c>
      <c r="U60" s="74">
        <v>0.99364612099419103</v>
      </c>
      <c r="V60" s="106"/>
    </row>
    <row r="61" spans="1:25" ht="17.100000000000001" customHeight="1" thickTop="1" thickBot="1">
      <c r="C61" s="101"/>
      <c r="D61" s="102"/>
      <c r="E61" s="65">
        <v>4.7364858516343915E-2</v>
      </c>
      <c r="F61" s="81"/>
      <c r="G61" s="81"/>
      <c r="H61" s="81"/>
      <c r="I61" s="81"/>
      <c r="J61" s="81"/>
      <c r="K61" s="81"/>
      <c r="L61" s="81"/>
      <c r="N61" s="67">
        <v>0.22238042509462319</v>
      </c>
      <c r="O61" s="95"/>
      <c r="P61" s="96"/>
      <c r="Q61" s="78" t="s">
        <v>117</v>
      </c>
      <c r="R61" s="91"/>
      <c r="S61" s="92"/>
      <c r="T61" s="73">
        <v>4525787</v>
      </c>
      <c r="U61" s="74">
        <v>0.99365248804640838</v>
      </c>
      <c r="V61" s="106"/>
    </row>
    <row r="62" spans="1:25" ht="17.100000000000001" customHeight="1" thickTop="1" thickBot="1">
      <c r="A62" s="82" t="s">
        <v>144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4"/>
      <c r="Q62" s="78" t="s">
        <v>118</v>
      </c>
      <c r="R62" s="91"/>
      <c r="S62" s="92"/>
      <c r="T62" s="73">
        <v>4525864</v>
      </c>
      <c r="U62" s="74">
        <v>0.99366939366781293</v>
      </c>
      <c r="V62" s="106"/>
    </row>
    <row r="63" spans="1:25" ht="17.100000000000001" customHeight="1" thickTop="1" thickBot="1">
      <c r="A63" s="85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7"/>
      <c r="Q63" s="78" t="s">
        <v>119</v>
      </c>
      <c r="R63" s="91"/>
      <c r="S63" s="92"/>
      <c r="T63" s="73">
        <v>4539620</v>
      </c>
      <c r="U63" s="74">
        <v>0.99668957195405716</v>
      </c>
      <c r="V63" s="106"/>
    </row>
    <row r="64" spans="1:25" ht="17.100000000000001" customHeight="1" thickTop="1" thickBot="1">
      <c r="A64" s="88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90"/>
      <c r="Q64" s="78" t="s">
        <v>120</v>
      </c>
      <c r="R64" s="91"/>
      <c r="S64" s="92"/>
      <c r="T64" s="75">
        <v>4539629</v>
      </c>
      <c r="U64" s="76">
        <v>0.99669154793577974</v>
      </c>
      <c r="V64" s="107"/>
    </row>
    <row r="65" ht="15.75" thickTop="1"/>
  </sheetData>
  <sheetProtection password="CB2C" sheet="1" objects="1" scenarios="1" autoFilter="0"/>
  <autoFilter ref="A13:Y58"/>
  <mergeCells count="53">
    <mergeCell ref="E2:U2"/>
    <mergeCell ref="E3:U4"/>
    <mergeCell ref="A6:D6"/>
    <mergeCell ref="A9:B9"/>
    <mergeCell ref="R10:S11"/>
    <mergeCell ref="T9:U11"/>
    <mergeCell ref="R9:S9"/>
    <mergeCell ref="E9:Q9"/>
    <mergeCell ref="N10:Q11"/>
    <mergeCell ref="E10:M11"/>
    <mergeCell ref="A1:D1"/>
    <mergeCell ref="A2:D2"/>
    <mergeCell ref="A3:D3"/>
    <mergeCell ref="A4:D4"/>
    <mergeCell ref="C10:D11"/>
    <mergeCell ref="A8:B8"/>
    <mergeCell ref="A10:A12"/>
    <mergeCell ref="B10:B12"/>
    <mergeCell ref="C9:D9"/>
    <mergeCell ref="X2:Y2"/>
    <mergeCell ref="X3:Y3"/>
    <mergeCell ref="X4:Y4"/>
    <mergeCell ref="V1:W1"/>
    <mergeCell ref="V2:W2"/>
    <mergeCell ref="V3:W3"/>
    <mergeCell ref="V4:W4"/>
    <mergeCell ref="X1:Y1"/>
    <mergeCell ref="V6:Y6"/>
    <mergeCell ref="E6:U6"/>
    <mergeCell ref="C8:W8"/>
    <mergeCell ref="X8:Y8"/>
    <mergeCell ref="V9:W11"/>
    <mergeCell ref="X9:Y11"/>
    <mergeCell ref="O60:P61"/>
    <mergeCell ref="C58:D59"/>
    <mergeCell ref="C60:D61"/>
    <mergeCell ref="O58:P59"/>
    <mergeCell ref="V58:V64"/>
    <mergeCell ref="Q63:S63"/>
    <mergeCell ref="Q64:S64"/>
    <mergeCell ref="F58:F61"/>
    <mergeCell ref="G58:G61"/>
    <mergeCell ref="H58:H61"/>
    <mergeCell ref="I58:I61"/>
    <mergeCell ref="J58:J61"/>
    <mergeCell ref="K58:K61"/>
    <mergeCell ref="L58:L61"/>
    <mergeCell ref="A62:P64"/>
    <mergeCell ref="Q58:S58"/>
    <mergeCell ref="Q59:S59"/>
    <mergeCell ref="Q60:S60"/>
    <mergeCell ref="Q61:S61"/>
    <mergeCell ref="Q62:S62"/>
  </mergeCells>
  <conditionalFormatting sqref="A14:Y55">
    <cfRule type="dataBar" priority="1">
      <dataBar>
        <cfvo type="min" val="0"/>
        <cfvo type="max" val="0"/>
        <color rgb="FF638EC6"/>
      </dataBar>
    </cfRule>
  </conditionalFormatting>
  <printOptions horizontalCentered="1"/>
  <pageMargins left="0.51181102362204722" right="0.51181102362204722" top="0.55118110236220474" bottom="0.55118110236220474" header="1.2204724409448819" footer="0.11811023622047245"/>
  <pageSetup paperSize="120" scale="73" orientation="landscape" r:id="rId1"/>
  <headerFooter>
    <oddHeader>&amp;R&amp;"Arial,Negrita"&amp;P  de &amp;N&amp;K00+000_____</oddHeader>
    <oddFooter>&amp;L&amp;"-,Negrita Cursiva"&amp;10Proyectó: Ing. Yamil Delgado Guerrero - Gestión del Aseguramiento - Procesos y Procedimientos BDUA.</oddFooter>
  </headerFooter>
  <legacyDrawing r:id="rId2"/>
  <oleObjects>
    <oleObject progId="Word.Picture.8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Población_30052021</vt:lpstr>
      <vt:lpstr>Población_30052021!Área_de_impresión</vt:lpstr>
      <vt:lpstr>Población_30052021!Títulos_a_imprimir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lcollazv</dc:creator>
  <cp:lastModifiedBy>ydelgado</cp:lastModifiedBy>
  <cp:lastPrinted>2021-06-18T15:46:55Z</cp:lastPrinted>
  <dcterms:created xsi:type="dcterms:W3CDTF">2014-04-09T16:21:52Z</dcterms:created>
  <dcterms:modified xsi:type="dcterms:W3CDTF">2021-06-18T15:49:58Z</dcterms:modified>
</cp:coreProperties>
</file>