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PC\Aseguramiento\SFTP\072020\"/>
    </mc:Choice>
  </mc:AlternateContent>
  <bookViews>
    <workbookView xWindow="-120" yWindow="-120" windowWidth="20730" windowHeight="11160"/>
  </bookViews>
  <sheets>
    <sheet name="Población_31072020" sheetId="1" r:id="rId1"/>
  </sheets>
  <definedNames>
    <definedName name="_xlnm._FilterDatabase" localSheetId="0" hidden="1">Población_31072020!$A$13:$R$58</definedName>
    <definedName name="_xlnm.Print_Area" localSheetId="0">Población_31072020!$A$1:$R$61</definedName>
    <definedName name="_xlnm.Print_Titles" localSheetId="0">Población_31072020!$1:$13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6" i="1" l="1"/>
</calcChain>
</file>

<file path=xl/sharedStrings.xml><?xml version="1.0" encoding="utf-8"?>
<sst xmlns="http://schemas.openxmlformats.org/spreadsheetml/2006/main" count="137" uniqueCount="124">
  <si>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</si>
  <si>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</si>
  <si>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</si>
  <si>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</si>
  <si>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</si>
  <si>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</si>
  <si>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</si>
  <si>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</si>
  <si>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</si>
  <si>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Argelia</t>
  </si>
  <si>
    <t>76100</t>
  </si>
  <si>
    <t>Bolívar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</si>
  <si>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</si>
  <si>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</si>
  <si>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</si>
  <si>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</si>
  <si>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</si>
  <si>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</si>
  <si>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</si>
  <si>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</si>
  <si>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</si>
  <si>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</si>
  <si>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Candelaria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</si>
  <si>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</si>
  <si>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</si>
  <si>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</si>
  <si>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</si>
  <si>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</si>
  <si>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</si>
  <si>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</si>
  <si>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</si>
  <si>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</si>
  <si>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</si>
  <si>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</si>
  <si>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</si>
  <si>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</si>
  <si>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</si>
  <si>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</si>
  <si>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</si>
  <si>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</si>
  <si>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</si>
  <si>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</si>
  <si>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</si>
  <si>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</si>
  <si>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</si>
  <si>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</si>
  <si>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La Unión</t>
  </si>
  <si>
    <t>76403</t>
  </si>
  <si>
    <t>La Victoria</t>
  </si>
  <si>
    <t>76497</t>
  </si>
  <si>
    <t>Obando</t>
  </si>
  <si>
    <t>76520</t>
  </si>
  <si>
    <t>Palmira</t>
  </si>
  <si>
    <t>76563</t>
  </si>
  <si>
    <t>Pradera</t>
  </si>
  <si>
    <t>76606</t>
  </si>
  <si>
    <t>Restrepo</t>
  </si>
  <si>
    <t>76616</t>
  </si>
  <si>
    <t>Riofrío</t>
  </si>
  <si>
    <t>76622</t>
  </si>
  <si>
    <t>Roldanillo</t>
  </si>
  <si>
    <t>76670</t>
  </si>
  <si>
    <t>San Pedro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</si>
  <si>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</si>
  <si>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</si>
  <si>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</si>
  <si>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</si>
  <si>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</si>
  <si>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</si>
  <si>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</si>
  <si>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</si>
  <si>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</si>
  <si>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</si>
  <si>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</si>
  <si>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</si>
  <si>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</si>
  <si>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</si>
  <si>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</si>
  <si>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</si>
  <si>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</si>
  <si>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</si>
  <si>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</si>
  <si>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</si>
  <si>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TOTAL</t>
  </si>
  <si>
    <t>DATOS DEL MUNICIPIO</t>
  </si>
  <si>
    <t>Código</t>
  </si>
  <si>
    <t>Nombre</t>
  </si>
  <si>
    <t xml:space="preserve">COBERTURA TOTAL </t>
  </si>
  <si>
    <t>Buga</t>
  </si>
  <si>
    <t>POBLACION POBRE NO ASEGURADA  -PPNA-</t>
  </si>
  <si>
    <t>Cobertura</t>
  </si>
  <si>
    <t>Porcentaje</t>
  </si>
  <si>
    <t xml:space="preserve"> </t>
  </si>
  <si>
    <t>CÓDIGO</t>
  </si>
  <si>
    <t>VERSIÓN</t>
  </si>
  <si>
    <t>FECHA</t>
  </si>
  <si>
    <t>PÁGINA</t>
  </si>
  <si>
    <t>Departamento del Valle del Cauca</t>
  </si>
  <si>
    <t>Gobernación</t>
  </si>
  <si>
    <t>FO-SP-M3-P6-01-04</t>
  </si>
  <si>
    <t>COBERTURA DE AFILIACIÓN AL SGSSS</t>
  </si>
  <si>
    <t>DETALLE ESTADÍSTICO MENSUAL DE LA POBLACIÓN DEL DEPARTAMENTO DEL VALLE DEL CAUCA</t>
  </si>
  <si>
    <t>URBANO</t>
  </si>
  <si>
    <t>RURAL</t>
  </si>
  <si>
    <t>General</t>
  </si>
  <si>
    <t>COBERTURA RÉGIMEN SUBSIDIADO</t>
  </si>
  <si>
    <t>COBERT. RÉG. EXCEPCIÓN</t>
  </si>
  <si>
    <t>COB. RÉG. CONTRIBUTIVO</t>
  </si>
  <si>
    <t>POBLACION SIN ASEGURAR - SIN COBERTURA</t>
  </si>
  <si>
    <t>SUBSIDIADO NORMAL</t>
  </si>
  <si>
    <t>SUBSIDIADO MOVILIDAD</t>
  </si>
  <si>
    <t>CONTRIBUTIVO NORMAL</t>
  </si>
  <si>
    <t>CONTRIBUTIVO MOVILIDAD</t>
  </si>
  <si>
    <t>01</t>
  </si>
  <si>
    <r>
      <t xml:space="preserve">CENSO DANE </t>
    </r>
    <r>
      <rPr>
        <b/>
        <sz val="8"/>
        <color rgb="FFFF0000"/>
        <rFont val="Calibri"/>
        <family val="2"/>
        <scheme val="minor"/>
      </rPr>
      <t>2018</t>
    </r>
  </si>
  <si>
    <r>
      <t xml:space="preserve">INTERPRETACIÓN DE LA DISTRIBUCIÓN DE LA COBERTURA DE POBLACIÓN DEL DEPARTAMENTO VALLE DEL CAUCA, CON RELACIÓN A LA ESTIMACIÓN Y PROYECIÓN CENSO DANE 2018, CONSOLIDADOS BDUA DE LA ADRES </t>
    </r>
    <r>
      <rPr>
        <b/>
        <sz val="8"/>
        <color rgb="FFFF0000"/>
        <rFont val="Calibri"/>
        <family val="2"/>
        <scheme val="minor"/>
      </rPr>
      <t xml:space="preserve">2020 </t>
    </r>
    <r>
      <rPr>
        <b/>
        <sz val="8"/>
        <color theme="3"/>
        <rFont val="Calibri"/>
        <family val="2"/>
        <scheme val="minor"/>
      </rPr>
      <t xml:space="preserve">Y CIFRAS DEL ASEGURAMIENTO MINSALUD </t>
    </r>
    <r>
      <rPr>
        <b/>
        <sz val="8"/>
        <color rgb="FFFF0000"/>
        <rFont val="Calibri"/>
        <family val="2"/>
        <scheme val="minor"/>
      </rPr>
      <t>2020</t>
    </r>
  </si>
  <si>
    <r>
      <t xml:space="preserve">FECHA CORTE: </t>
    </r>
    <r>
      <rPr>
        <b/>
        <sz val="9"/>
        <color rgb="FFFF0000"/>
        <rFont val="Calibri"/>
        <family val="2"/>
        <scheme val="minor"/>
      </rPr>
      <t>31/07/2020</t>
    </r>
  </si>
  <si>
    <r>
      <t xml:space="preserve">Estimación y Proyección </t>
    </r>
    <r>
      <rPr>
        <b/>
        <sz val="8"/>
        <color rgb="FFFF0000"/>
        <rFont val="Calibri"/>
        <family val="2"/>
        <scheme val="minor"/>
      </rPr>
      <t>JULIO 2020</t>
    </r>
  </si>
  <si>
    <r>
      <t xml:space="preserve">AFILIADOS CARGADOS EN BDUA ADRES </t>
    </r>
    <r>
      <rPr>
        <b/>
        <sz val="8"/>
        <color rgb="FFFF0000"/>
        <rFont val="Calibri"/>
        <family val="2"/>
      </rPr>
      <t>JULIO DE  2020</t>
    </r>
  </si>
  <si>
    <r>
      <t xml:space="preserve">Cifras del Aseguramiento MINSALUD </t>
    </r>
    <r>
      <rPr>
        <b/>
        <sz val="8"/>
        <color rgb="FFFF0000"/>
        <rFont val="Calibri"/>
        <family val="2"/>
        <scheme val="minor"/>
      </rPr>
      <t>JULIO 2020</t>
    </r>
  </si>
  <si>
    <r>
      <t xml:space="preserve">MINSALUD  </t>
    </r>
    <r>
      <rPr>
        <b/>
        <sz val="8"/>
        <color rgb="FFFF0000"/>
        <rFont val="Calibri"/>
        <family val="2"/>
        <scheme val="minor"/>
      </rPr>
      <t>JULIO 2020</t>
    </r>
  </si>
  <si>
    <r>
      <t xml:space="preserve">PERÍODO REPORTADO </t>
    </r>
    <r>
      <rPr>
        <b/>
        <sz val="10"/>
        <color rgb="FFFF0000"/>
        <rFont val="Arial"/>
        <family val="2"/>
      </rPr>
      <t>JULIO</t>
    </r>
    <r>
      <rPr>
        <b/>
        <sz val="10"/>
        <color theme="3"/>
        <rFont val="Arial"/>
        <family val="2"/>
      </rPr>
      <t xml:space="preserve"> DE 2020</t>
    </r>
  </si>
  <si>
    <r>
      <t xml:space="preserve">FECHA DE PUBLICACIÓN: </t>
    </r>
    <r>
      <rPr>
        <b/>
        <sz val="10"/>
        <color rgb="FFFF0000"/>
        <rFont val="Arial"/>
        <family val="2"/>
      </rPr>
      <t>12/08/2020</t>
    </r>
  </si>
  <si>
    <r>
      <t xml:space="preserve">FUENTE: CENSO DANE 2018 (Población: Estimación y Proyección), Administradora de los Recursos del Sistema General de Seguridad Social en Salud -ADRES- (Afiliados BDUA Régimen Subsidiado y Contributivo </t>
    </r>
    <r>
      <rPr>
        <b/>
        <sz val="9"/>
        <color rgb="FFFF0000"/>
        <rFont val="Arial"/>
        <family val="2"/>
      </rPr>
      <t>02/08/2020</t>
    </r>
    <r>
      <rPr>
        <b/>
        <sz val="9"/>
        <color theme="3"/>
        <rFont val="Arial"/>
        <family val="2"/>
      </rPr>
      <t xml:space="preserve">) - Ministerio de Salud y Protección Social (Cifras del Aseguramiento en Salud del Régimen de Excepeción y Especiales, Población Pobre NO Asegurada PPNA </t>
    </r>
    <r>
      <rPr>
        <b/>
        <sz val="9"/>
        <color rgb="FFFF0000"/>
        <rFont val="Arial"/>
        <family val="2"/>
      </rPr>
      <t>11/08/2020</t>
    </r>
    <r>
      <rPr>
        <b/>
        <sz val="9"/>
        <color theme="3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</si>
</sst>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name val="Arial"/>
      <family val="2"/>
    </font>
    <font>
      <b/>
      <sz val="8"/>
      <color theme="3"/>
      <name val="Calibri"/>
      <family val="2"/>
      <scheme val="minor"/>
    </font>
    <font>
      <b/>
      <sz val="8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3" tint="0.39997558519241921"/>
      <name val="Monotype Corsiva"/>
      <family val="4"/>
    </font>
    <font>
      <b/>
      <sz val="9"/>
      <color theme="3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  <scheme val="minor"/>
    </font>
    <font>
      <b/>
      <sz val="8"/>
      <color theme="3"/>
      <name val="Arial"/>
      <family val="2"/>
    </font>
    <font>
      <sz val="12"/>
      <color theme="1"/>
      <name val="Arial"/>
      <family val="2"/>
    </font>
    <font>
      <b/>
      <sz val="8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3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</cellStyleXfs>
  <cellXfs count="163">
    <xf numFmtId="0" fontId="0" fillId="0" borderId="0" xfId="0"/>
    <xf numFmtId="9" fontId="0" fillId="0" borderId="0" xfId="1" applyFont="1"/>
    <xf numFmtId="2" fontId="0" fillId="0" borderId="0" xfId="0" applyNumberFormat="1"/>
    <xf numFmtId="0" fontId="5" fillId="0" borderId="0" xfId="0" applyFont="1" applyBorder="1" applyAlignment="1">
      <alignment horizontal="center" vertical="center"/>
    </xf>
    <xf numFmtId="165" fontId="3" fillId="2" borderId="2" xfId="6" quotePrefix="1" applyNumberFormat="1" applyFont="1" applyFill="1" applyBorder="1" applyAlignment="1">
      <alignment vertical="center"/>
    </xf>
    <xf numFmtId="9" fontId="11" fillId="2" borderId="17" xfId="0" applyNumberFormat="1" applyFont="1" applyFill="1" applyBorder="1" applyAlignment="1">
      <alignment horizontal="center" vertical="center" wrapText="1"/>
    </xf>
    <xf numFmtId="165" fontId="3" fillId="2" borderId="1" xfId="6" quotePrefix="1" applyNumberFormat="1" applyFont="1" applyFill="1" applyBorder="1" applyAlignment="1">
      <alignment vertical="center"/>
    </xf>
    <xf numFmtId="3" fontId="6" fillId="3" borderId="17" xfId="3" applyNumberFormat="1" applyFont="1" applyFill="1" applyBorder="1" applyAlignment="1">
      <alignment vertical="center"/>
    </xf>
    <xf numFmtId="9" fontId="6" fillId="3" borderId="17" xfId="1" applyFont="1" applyFill="1" applyBorder="1" applyAlignment="1">
      <alignment vertical="center"/>
    </xf>
    <xf numFmtId="165" fontId="6" fillId="3" borderId="17" xfId="6" applyNumberFormat="1" applyFont="1" applyFill="1" applyBorder="1" applyAlignment="1">
      <alignment vertical="center"/>
    </xf>
    <xf numFmtId="3" fontId="11" fillId="3" borderId="17" xfId="3" applyNumberFormat="1" applyFont="1" applyFill="1" applyBorder="1" applyAlignment="1">
      <alignment horizontal="center" vertical="center"/>
    </xf>
    <xf numFmtId="10" fontId="6" fillId="3" borderId="17" xfId="1" applyNumberFormat="1" applyFont="1" applyFill="1" applyBorder="1" applyAlignment="1">
      <alignment vertical="center"/>
    </xf>
    <xf numFmtId="1" fontId="14" fillId="4" borderId="12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9" fontId="10" fillId="0" borderId="22" xfId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9" fontId="10" fillId="0" borderId="12" xfId="1" applyFont="1" applyFill="1" applyBorder="1" applyAlignment="1">
      <alignment horizontal="center" vertical="center" wrapText="1"/>
    </xf>
    <xf numFmtId="3" fontId="8" fillId="0" borderId="3" xfId="3" quotePrefix="1" applyNumberFormat="1" applyFont="1" applyFill="1" applyBorder="1" applyAlignment="1">
      <alignment horizontal="center" vertical="center"/>
    </xf>
    <xf numFmtId="3" fontId="8" fillId="0" borderId="3" xfId="3" quotePrefix="1" applyNumberFormat="1" applyFont="1" applyFill="1" applyBorder="1" applyAlignment="1">
      <alignment vertical="center"/>
    </xf>
    <xf numFmtId="165" fontId="3" fillId="0" borderId="3" xfId="6" quotePrefix="1" applyNumberFormat="1" applyFont="1" applyFill="1" applyBorder="1" applyAlignment="1">
      <alignment vertical="center"/>
    </xf>
    <xf numFmtId="0" fontId="8" fillId="0" borderId="2" xfId="3" quotePrefix="1" applyNumberFormat="1" applyFont="1" applyFill="1" applyBorder="1" applyAlignment="1">
      <alignment horizontal="center" vertical="center"/>
    </xf>
    <xf numFmtId="0" fontId="8" fillId="0" borderId="2" xfId="3" quotePrefix="1" applyNumberFormat="1" applyFont="1" applyFill="1" applyBorder="1" applyAlignment="1">
      <alignment vertical="center"/>
    </xf>
    <xf numFmtId="165" fontId="3" fillId="0" borderId="2" xfId="6" quotePrefix="1" applyNumberFormat="1" applyFont="1" applyFill="1" applyBorder="1" applyAlignment="1">
      <alignment vertical="center"/>
    </xf>
    <xf numFmtId="10" fontId="3" fillId="0" borderId="2" xfId="1" quotePrefix="1" applyNumberFormat="1" applyFont="1" applyFill="1" applyBorder="1" applyAlignment="1">
      <alignment vertical="center"/>
    </xf>
    <xf numFmtId="3" fontId="8" fillId="0" borderId="2" xfId="3" quotePrefix="1" applyNumberFormat="1" applyFont="1" applyFill="1" applyBorder="1" applyAlignment="1">
      <alignment horizontal="center" vertical="center"/>
    </xf>
    <xf numFmtId="3" fontId="8" fillId="0" borderId="2" xfId="3" quotePrefix="1" applyNumberFormat="1" applyFont="1" applyFill="1" applyBorder="1" applyAlignment="1">
      <alignment vertical="center"/>
    </xf>
    <xf numFmtId="0" fontId="8" fillId="0" borderId="2" xfId="3" applyNumberFormat="1" applyFont="1" applyFill="1" applyBorder="1" applyAlignment="1">
      <alignment vertical="center"/>
    </xf>
    <xf numFmtId="0" fontId="8" fillId="0" borderId="1" xfId="3" quotePrefix="1" applyNumberFormat="1" applyFont="1" applyFill="1" applyBorder="1" applyAlignment="1">
      <alignment horizontal="center" vertical="center"/>
    </xf>
    <xf numFmtId="0" fontId="8" fillId="0" borderId="1" xfId="3" quotePrefix="1" applyNumberFormat="1" applyFont="1" applyFill="1" applyBorder="1" applyAlignment="1">
      <alignment vertical="center"/>
    </xf>
    <xf numFmtId="165" fontId="3" fillId="0" borderId="1" xfId="6" quotePrefix="1" applyNumberFormat="1" applyFont="1" applyFill="1" applyBorder="1" applyAlignment="1">
      <alignment vertical="center"/>
    </xf>
    <xf numFmtId="10" fontId="3" fillId="0" borderId="1" xfId="1" quotePrefix="1" applyNumberFormat="1" applyFont="1" applyFill="1" applyBorder="1" applyAlignment="1">
      <alignment vertical="center"/>
    </xf>
    <xf numFmtId="10" fontId="3" fillId="2" borderId="3" xfId="1" quotePrefix="1" applyNumberFormat="1" applyFont="1" applyFill="1" applyBorder="1" applyAlignment="1">
      <alignment vertical="center"/>
    </xf>
    <xf numFmtId="10" fontId="3" fillId="2" borderId="2" xfId="1" quotePrefix="1" applyNumberFormat="1" applyFont="1" applyFill="1" applyBorder="1" applyAlignment="1">
      <alignment vertical="center"/>
    </xf>
    <xf numFmtId="10" fontId="3" fillId="2" borderId="1" xfId="1" quotePrefix="1" applyNumberFormat="1" applyFont="1" applyFill="1" applyBorder="1" applyAlignment="1">
      <alignment vertical="center"/>
    </xf>
    <xf numFmtId="37" fontId="6" fillId="3" borderId="17" xfId="6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0" fontId="3" fillId="0" borderId="3" xfId="1" applyNumberFormat="1" applyFont="1" applyFill="1" applyBorder="1" applyAlignment="1">
      <alignment vertical="center"/>
    </xf>
    <xf numFmtId="10" fontId="3" fillId="2" borderId="3" xfId="1" applyNumberFormat="1" applyFont="1" applyFill="1" applyBorder="1" applyAlignment="1">
      <alignment vertical="center"/>
    </xf>
    <xf numFmtId="165" fontId="0" fillId="0" borderId="0" xfId="0" applyNumberFormat="1"/>
    <xf numFmtId="165" fontId="3" fillId="2" borderId="3" xfId="6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5" fontId="15" fillId="0" borderId="3" xfId="6" applyNumberFormat="1" applyFont="1" applyFill="1" applyBorder="1" applyAlignment="1">
      <alignment vertical="center"/>
    </xf>
    <xf numFmtId="165" fontId="15" fillId="0" borderId="2" xfId="6" applyNumberFormat="1" applyFont="1" applyFill="1" applyBorder="1" applyAlignment="1">
      <alignment vertical="center"/>
    </xf>
    <xf numFmtId="165" fontId="15" fillId="0" borderId="1" xfId="6" applyNumberFormat="1" applyFont="1" applyFill="1" applyBorder="1" applyAlignment="1">
      <alignment vertical="center"/>
    </xf>
    <xf numFmtId="37" fontId="3" fillId="0" borderId="3" xfId="6" applyNumberFormat="1" applyFont="1" applyFill="1" applyBorder="1" applyAlignment="1">
      <alignment vertical="center"/>
    </xf>
    <xf numFmtId="37" fontId="3" fillId="0" borderId="3" xfId="6" quotePrefix="1" applyNumberFormat="1" applyFont="1" applyFill="1" applyBorder="1" applyAlignment="1">
      <alignment vertical="center"/>
    </xf>
    <xf numFmtId="9" fontId="18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5" fontId="15" fillId="8" borderId="3" xfId="6" applyNumberFormat="1" applyFont="1" applyFill="1" applyBorder="1" applyAlignment="1">
      <alignment vertical="center"/>
    </xf>
    <xf numFmtId="165" fontId="15" fillId="8" borderId="2" xfId="6" applyNumberFormat="1" applyFont="1" applyFill="1" applyBorder="1" applyAlignment="1">
      <alignment vertical="center"/>
    </xf>
    <xf numFmtId="165" fontId="15" fillId="8" borderId="1" xfId="6" applyNumberFormat="1" applyFont="1" applyFill="1" applyBorder="1" applyAlignment="1">
      <alignment vertical="center"/>
    </xf>
    <xf numFmtId="3" fontId="6" fillId="8" borderId="17" xfId="3" applyNumberFormat="1" applyFont="1" applyFill="1" applyBorder="1" applyAlignment="1">
      <alignment vertical="center"/>
    </xf>
    <xf numFmtId="165" fontId="15" fillId="9" borderId="3" xfId="6" applyNumberFormat="1" applyFont="1" applyFill="1" applyBorder="1" applyAlignment="1">
      <alignment vertical="center"/>
    </xf>
    <xf numFmtId="165" fontId="15" fillId="9" borderId="2" xfId="6" applyNumberFormat="1" applyFont="1" applyFill="1" applyBorder="1" applyAlignment="1">
      <alignment vertical="center"/>
    </xf>
    <xf numFmtId="165" fontId="15" fillId="9" borderId="1" xfId="6" applyNumberFormat="1" applyFont="1" applyFill="1" applyBorder="1" applyAlignment="1">
      <alignment vertical="center"/>
    </xf>
    <xf numFmtId="165" fontId="6" fillId="9" borderId="17" xfId="6" applyNumberFormat="1" applyFont="1" applyFill="1" applyBorder="1" applyAlignment="1">
      <alignment vertical="center"/>
    </xf>
    <xf numFmtId="3" fontId="29" fillId="8" borderId="17" xfId="0" applyNumberFormat="1" applyFont="1" applyFill="1" applyBorder="1" applyAlignment="1">
      <alignment vertical="center" wrapText="1"/>
    </xf>
    <xf numFmtId="10" fontId="29" fillId="8" borderId="17" xfId="1" applyNumberFormat="1" applyFont="1" applyFill="1" applyBorder="1" applyAlignment="1">
      <alignment vertical="center" wrapText="1"/>
    </xf>
    <xf numFmtId="3" fontId="29" fillId="9" borderId="17" xfId="0" applyNumberFormat="1" applyFont="1" applyFill="1" applyBorder="1" applyAlignment="1">
      <alignment vertical="center" wrapText="1"/>
    </xf>
    <xf numFmtId="10" fontId="29" fillId="9" borderId="17" xfId="1" applyNumberFormat="1" applyFont="1" applyFill="1" applyBorder="1" applyAlignment="1">
      <alignment vertical="center" wrapText="1"/>
    </xf>
    <xf numFmtId="3" fontId="29" fillId="7" borderId="4" xfId="0" applyNumberFormat="1" applyFont="1" applyFill="1" applyBorder="1" applyAlignment="1">
      <alignment horizontal="center" vertical="center" wrapText="1"/>
    </xf>
    <xf numFmtId="3" fontId="29" fillId="7" borderId="5" xfId="0" applyNumberFormat="1" applyFont="1" applyFill="1" applyBorder="1" applyAlignment="1">
      <alignment horizontal="center" vertical="center" wrapText="1"/>
    </xf>
    <xf numFmtId="3" fontId="29" fillId="7" borderId="8" xfId="0" applyNumberFormat="1" applyFont="1" applyFill="1" applyBorder="1" applyAlignment="1">
      <alignment horizontal="center" vertical="center" wrapText="1"/>
    </xf>
    <xf numFmtId="3" fontId="29" fillId="7" borderId="9" xfId="0" applyNumberFormat="1" applyFont="1" applyFill="1" applyBorder="1" applyAlignment="1">
      <alignment horizontal="center" vertical="center" wrapText="1"/>
    </xf>
    <xf numFmtId="3" fontId="29" fillId="6" borderId="4" xfId="0" applyNumberFormat="1" applyFont="1" applyFill="1" applyBorder="1" applyAlignment="1">
      <alignment horizontal="center" vertical="center" wrapText="1"/>
    </xf>
    <xf numFmtId="3" fontId="29" fillId="6" borderId="5" xfId="0" applyNumberFormat="1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9" fillId="4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29" fillId="6" borderId="8" xfId="0" applyNumberFormat="1" applyFont="1" applyFill="1" applyBorder="1" applyAlignment="1">
      <alignment horizontal="center" vertical="center" wrapText="1"/>
    </xf>
    <xf numFmtId="3" fontId="29" fillId="6" borderId="9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14" fontId="19" fillId="0" borderId="18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9" fontId="28" fillId="0" borderId="13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9" fontId="30" fillId="2" borderId="4" xfId="0" applyNumberFormat="1" applyFont="1" applyFill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15" fillId="0" borderId="6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15" fillId="0" borderId="8" xfId="0" applyFont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15" fillId="0" borderId="9" xfId="0" applyFont="1" applyBorder="1" applyAlignment="1">
      <alignment horizontal="justify" vertical="center"/>
    </xf>
    <xf numFmtId="9" fontId="15" fillId="0" borderId="3" xfId="1" applyNumberFormat="1" applyFont="1" applyFill="1" applyBorder="1" applyAlignment="1">
      <alignment vertical="center"/>
    </xf>
    <xf numFmtId="9" fontId="15" fillId="0" borderId="2" xfId="1" applyNumberFormat="1" applyFont="1" applyFill="1" applyBorder="1" applyAlignment="1">
      <alignment vertical="center"/>
    </xf>
  </cellXfs>
  <cellStyles count="7">
    <cellStyle name="Millares" xfId="6" builtinId="3"/>
    <cellStyle name="Millares 2" xfId="4"/>
    <cellStyle name="Normal" xfId="0" builtinId="0"/>
    <cellStyle name="Normal 2" xfId="5"/>
    <cellStyle name="Normal_Censos 1951-1993" xfId="3"/>
    <cellStyle name="Normal_Modelos Fórmula Rafael Aj2a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1</xdr:row>
          <xdr:rowOff>9525</xdr:rowOff>
        </xdr:from>
        <xdr:to>
          <xdr:col>2</xdr:col>
          <xdr:colOff>266700</xdr:colOff>
          <xdr:row>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2"/>
  <sheetViews>
    <sheetView showGridLines="0" tabSelected="1" topLeftCell="B6" workbookViewId="0">
      <pane xSplit="1" ySplit="8" topLeftCell="F51" activePane="bottomRight" state="frozen"/>
      <selection activeCell="B6" sqref="B6"/>
      <selection pane="topRight" activeCell="C6" sqref="C6"/>
      <selection pane="bottomLeft" activeCell="B14" sqref="B14"/>
      <selection pane="bottomRight" activeCell="O64" sqref="O64"/>
    </sheetView>
  </sheetViews>
  <sheetFormatPr baseColWidth="10" defaultRowHeight="15" x14ac:dyDescent="0.25"/>
  <cols>
    <col min="1" max="1" width="6.85546875" customWidth="1"/>
    <col min="2" max="2" width="13.42578125" customWidth="1"/>
    <col min="3" max="3" width="9.7109375" customWidth="1"/>
    <col min="4" max="4" width="8.28515625" bestFit="1" customWidth="1"/>
    <col min="5" max="5" width="9.42578125" customWidth="1"/>
    <col min="6" max="6" width="8.140625" style="1" customWidth="1"/>
    <col min="7" max="7" width="10.42578125" style="1" customWidth="1"/>
    <col min="8" max="9" width="9.7109375" style="1" customWidth="1"/>
    <col min="10" max="10" width="8.7109375" style="1" customWidth="1"/>
    <col min="11" max="11" width="9.85546875" style="1" customWidth="1"/>
    <col min="12" max="12" width="8.7109375" style="1" customWidth="1"/>
    <col min="13" max="13" width="9.85546875" customWidth="1"/>
    <col min="14" max="14" width="8.140625" style="1" customWidth="1"/>
    <col min="15" max="15" width="11.140625" style="2" customWidth="1"/>
    <col min="16" max="17" width="8.28515625" customWidth="1"/>
    <col min="18" max="18" width="8.140625" customWidth="1"/>
    <col min="19" max="19" width="5.140625" customWidth="1"/>
  </cols>
  <sheetData>
    <row r="1" spans="1:19" ht="21.95" customHeight="1" thickTop="1" thickBot="1" x14ac:dyDescent="0.3">
      <c r="A1" s="107" t="s">
        <v>97</v>
      </c>
      <c r="B1" s="108"/>
      <c r="C1" s="108"/>
      <c r="D1" s="109"/>
      <c r="E1" s="41"/>
      <c r="F1" s="42"/>
      <c r="G1" s="42"/>
      <c r="H1" s="42"/>
      <c r="I1" s="42"/>
      <c r="J1" s="42"/>
      <c r="K1" s="42"/>
      <c r="L1" s="42"/>
      <c r="M1" s="42"/>
      <c r="N1" s="43"/>
      <c r="O1" s="103" t="s">
        <v>93</v>
      </c>
      <c r="P1" s="104"/>
      <c r="Q1" s="105" t="s">
        <v>99</v>
      </c>
      <c r="R1" s="106"/>
      <c r="S1" s="3"/>
    </row>
    <row r="2" spans="1:19" ht="19.5" customHeight="1" thickTop="1" thickBot="1" x14ac:dyDescent="0.3">
      <c r="A2" s="110" t="s">
        <v>92</v>
      </c>
      <c r="B2" s="111"/>
      <c r="C2" s="111"/>
      <c r="D2" s="112"/>
      <c r="E2" s="127" t="s">
        <v>100</v>
      </c>
      <c r="F2" s="128"/>
      <c r="G2" s="128"/>
      <c r="H2" s="128"/>
      <c r="I2" s="128"/>
      <c r="J2" s="128"/>
      <c r="K2" s="128"/>
      <c r="L2" s="128"/>
      <c r="M2" s="128"/>
      <c r="N2" s="129"/>
      <c r="O2" s="103" t="s">
        <v>94</v>
      </c>
      <c r="P2" s="104"/>
      <c r="Q2" s="97" t="s">
        <v>113</v>
      </c>
      <c r="R2" s="98"/>
    </row>
    <row r="3" spans="1:19" ht="21.95" customHeight="1" thickTop="1" thickBot="1" x14ac:dyDescent="0.3">
      <c r="A3" s="110" t="s">
        <v>92</v>
      </c>
      <c r="B3" s="111"/>
      <c r="C3" s="111"/>
      <c r="D3" s="112"/>
      <c r="E3" s="127" t="s">
        <v>101</v>
      </c>
      <c r="F3" s="128"/>
      <c r="G3" s="128"/>
      <c r="H3" s="128"/>
      <c r="I3" s="128"/>
      <c r="J3" s="128"/>
      <c r="K3" s="128"/>
      <c r="L3" s="128"/>
      <c r="M3" s="128"/>
      <c r="N3" s="129"/>
      <c r="O3" s="103" t="s">
        <v>95</v>
      </c>
      <c r="P3" s="104"/>
      <c r="Q3" s="99">
        <v>43327</v>
      </c>
      <c r="R3" s="100"/>
    </row>
    <row r="4" spans="1:19" ht="19.5" customHeight="1" thickTop="1" thickBot="1" x14ac:dyDescent="0.3">
      <c r="A4" s="113" t="s">
        <v>98</v>
      </c>
      <c r="B4" s="114"/>
      <c r="C4" s="114"/>
      <c r="D4" s="115"/>
      <c r="E4" s="130"/>
      <c r="F4" s="131"/>
      <c r="G4" s="131"/>
      <c r="H4" s="131"/>
      <c r="I4" s="131"/>
      <c r="J4" s="131"/>
      <c r="K4" s="131"/>
      <c r="L4" s="131"/>
      <c r="M4" s="131"/>
      <c r="N4" s="132"/>
      <c r="O4" s="103" t="s">
        <v>96</v>
      </c>
      <c r="P4" s="104"/>
      <c r="Q4" s="101"/>
      <c r="R4" s="102"/>
    </row>
    <row r="5" spans="1:19" ht="6.75" customHeight="1" thickTop="1" thickBot="1" x14ac:dyDescent="0.3">
      <c r="A5" s="36"/>
      <c r="B5" s="36"/>
      <c r="C5" s="36"/>
      <c r="D5" s="37"/>
      <c r="E5" s="37"/>
      <c r="F5" s="37"/>
      <c r="G5" s="37"/>
      <c r="H5" s="48"/>
      <c r="I5" s="48"/>
      <c r="J5" s="37"/>
      <c r="K5" s="37"/>
      <c r="L5" s="37"/>
      <c r="M5" s="36"/>
      <c r="N5" s="36"/>
      <c r="O5" s="38"/>
      <c r="P5" s="39"/>
      <c r="Q5" s="40"/>
      <c r="R5" s="40"/>
    </row>
    <row r="6" spans="1:19" ht="24.75" customHeight="1" thickBot="1" x14ac:dyDescent="0.3">
      <c r="A6" s="133" t="s">
        <v>121</v>
      </c>
      <c r="B6" s="134"/>
      <c r="C6" s="134"/>
      <c r="D6" s="135"/>
      <c r="E6" s="81"/>
      <c r="F6" s="81"/>
      <c r="G6" s="81"/>
      <c r="H6" s="81"/>
      <c r="I6" s="81"/>
      <c r="J6" s="81"/>
      <c r="K6" s="81"/>
      <c r="L6" s="81"/>
      <c r="M6" s="81"/>
      <c r="N6" s="81"/>
      <c r="O6" s="78" t="s">
        <v>122</v>
      </c>
      <c r="P6" s="79"/>
      <c r="Q6" s="79"/>
      <c r="R6" s="80"/>
    </row>
    <row r="7" spans="1:19" ht="6" customHeight="1" thickBot="1" x14ac:dyDescent="0.3"/>
    <row r="8" spans="1:19" ht="23.25" customHeight="1" thickBot="1" x14ac:dyDescent="0.3">
      <c r="A8" s="118" t="s">
        <v>116</v>
      </c>
      <c r="B8" s="119"/>
      <c r="C8" s="82" t="s">
        <v>115</v>
      </c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  <c r="Q8" s="86" t="s">
        <v>120</v>
      </c>
      <c r="R8" s="87"/>
    </row>
    <row r="9" spans="1:19" ht="24" customHeight="1" thickBot="1" x14ac:dyDescent="0.3">
      <c r="A9" s="136" t="s">
        <v>84</v>
      </c>
      <c r="B9" s="137"/>
      <c r="C9" s="126" t="s">
        <v>114</v>
      </c>
      <c r="D9" s="126"/>
      <c r="E9" s="147" t="s">
        <v>118</v>
      </c>
      <c r="F9" s="148"/>
      <c r="G9" s="148"/>
      <c r="H9" s="148"/>
      <c r="I9" s="148"/>
      <c r="J9" s="148"/>
      <c r="K9" s="146" t="s">
        <v>119</v>
      </c>
      <c r="L9" s="146"/>
      <c r="M9" s="140" t="s">
        <v>87</v>
      </c>
      <c r="N9" s="141"/>
      <c r="O9" s="88" t="s">
        <v>108</v>
      </c>
      <c r="P9" s="89"/>
      <c r="Q9" s="94" t="s">
        <v>89</v>
      </c>
      <c r="R9" s="89"/>
    </row>
    <row r="10" spans="1:19" ht="12.75" customHeight="1" thickBot="1" x14ac:dyDescent="0.3">
      <c r="A10" s="120" t="s">
        <v>85</v>
      </c>
      <c r="B10" s="123" t="s">
        <v>86</v>
      </c>
      <c r="C10" s="116" t="s">
        <v>117</v>
      </c>
      <c r="D10" s="117"/>
      <c r="E10" s="138" t="s">
        <v>107</v>
      </c>
      <c r="F10" s="139"/>
      <c r="G10" s="94" t="s">
        <v>105</v>
      </c>
      <c r="H10" s="149"/>
      <c r="I10" s="149"/>
      <c r="J10" s="150"/>
      <c r="K10" s="138" t="s">
        <v>106</v>
      </c>
      <c r="L10" s="139"/>
      <c r="M10" s="142"/>
      <c r="N10" s="143"/>
      <c r="O10" s="90"/>
      <c r="P10" s="91"/>
      <c r="Q10" s="90"/>
      <c r="R10" s="91"/>
    </row>
    <row r="11" spans="1:19" ht="13.5" customHeight="1" thickBot="1" x14ac:dyDescent="0.3">
      <c r="A11" s="121"/>
      <c r="B11" s="124"/>
      <c r="C11" s="92"/>
      <c r="D11" s="93"/>
      <c r="E11" s="92"/>
      <c r="F11" s="93"/>
      <c r="G11" s="92"/>
      <c r="H11" s="151"/>
      <c r="I11" s="151"/>
      <c r="J11" s="93"/>
      <c r="K11" s="92"/>
      <c r="L11" s="93"/>
      <c r="M11" s="144"/>
      <c r="N11" s="145"/>
      <c r="O11" s="92"/>
      <c r="P11" s="93"/>
      <c r="Q11" s="92"/>
      <c r="R11" s="93"/>
    </row>
    <row r="12" spans="1:19" ht="14.25" customHeight="1" thickBot="1" x14ac:dyDescent="0.3">
      <c r="A12" s="122"/>
      <c r="B12" s="125"/>
      <c r="C12" s="16" t="s">
        <v>90</v>
      </c>
      <c r="D12" s="17" t="s">
        <v>91</v>
      </c>
      <c r="E12" s="13" t="s">
        <v>104</v>
      </c>
      <c r="F12" s="17" t="s">
        <v>91</v>
      </c>
      <c r="G12" s="15" t="s">
        <v>104</v>
      </c>
      <c r="H12" s="15" t="s">
        <v>102</v>
      </c>
      <c r="I12" s="15" t="s">
        <v>103</v>
      </c>
      <c r="J12" s="14" t="s">
        <v>91</v>
      </c>
      <c r="K12" s="13" t="s">
        <v>90</v>
      </c>
      <c r="L12" s="17" t="s">
        <v>91</v>
      </c>
      <c r="M12" s="15" t="s">
        <v>104</v>
      </c>
      <c r="N12" s="14" t="s">
        <v>91</v>
      </c>
      <c r="O12" s="15" t="s">
        <v>104</v>
      </c>
      <c r="P12" s="14" t="s">
        <v>91</v>
      </c>
      <c r="Q12" s="15" t="s">
        <v>104</v>
      </c>
      <c r="R12" s="14" t="s">
        <v>91</v>
      </c>
    </row>
    <row r="13" spans="1:19" ht="7.5" customHeight="1" thickBot="1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</row>
    <row r="14" spans="1:19" ht="18" customHeight="1" x14ac:dyDescent="0.25">
      <c r="A14" s="18" t="s">
        <v>0</v>
      </c>
      <c r="B14" s="19" t="s">
        <v>1</v>
      </c>
      <c r="C14" s="20">
        <v>2252616</v>
      </c>
      <c r="D14" s="44">
        <v>0.49703010843413903</v>
      </c>
      <c r="E14" s="56">
        <v>1523233</v>
      </c>
      <c r="F14" s="45">
        <v>0.67620624198709411</v>
      </c>
      <c r="G14" s="60">
        <v>768347</v>
      </c>
      <c r="H14" s="49">
        <v>721130</v>
      </c>
      <c r="I14" s="49">
        <v>47217</v>
      </c>
      <c r="J14" s="32">
        <v>0.34109098044229463</v>
      </c>
      <c r="K14" s="52">
        <v>31085</v>
      </c>
      <c r="L14" s="45">
        <v>1.3799511323723174E-2</v>
      </c>
      <c r="M14" s="47">
        <v>2322665</v>
      </c>
      <c r="N14" s="45">
        <v>1.0310967337531118</v>
      </c>
      <c r="O14" s="47">
        <v>-70049</v>
      </c>
      <c r="P14" s="44">
        <v>-3.1096733753111939E-2</v>
      </c>
      <c r="Q14" s="49">
        <v>0</v>
      </c>
      <c r="R14" s="161">
        <v>0</v>
      </c>
      <c r="S14" s="46" t="s">
        <v>92</v>
      </c>
    </row>
    <row r="15" spans="1:19" ht="18" customHeight="1" x14ac:dyDescent="0.25">
      <c r="A15" s="21" t="s">
        <v>2</v>
      </c>
      <c r="B15" s="22" t="s">
        <v>3</v>
      </c>
      <c r="C15" s="23">
        <v>14295</v>
      </c>
      <c r="D15" s="24">
        <v>3.1541307528961957E-3</v>
      </c>
      <c r="E15" s="57">
        <v>1942</v>
      </c>
      <c r="F15" s="33">
        <v>0.13585169639734174</v>
      </c>
      <c r="G15" s="61">
        <v>9076</v>
      </c>
      <c r="H15" s="50">
        <v>7879</v>
      </c>
      <c r="I15" s="50">
        <v>1197</v>
      </c>
      <c r="J15" s="33">
        <v>0.63490731024833857</v>
      </c>
      <c r="K15" s="53">
        <v>96</v>
      </c>
      <c r="L15" s="45">
        <v>6.7156348373557185E-3</v>
      </c>
      <c r="M15" s="4">
        <v>11114</v>
      </c>
      <c r="N15" s="33">
        <v>0.77747464148303602</v>
      </c>
      <c r="O15" s="4">
        <v>3181</v>
      </c>
      <c r="P15" s="24">
        <v>0.22252535851696398</v>
      </c>
      <c r="Q15" s="50">
        <v>0</v>
      </c>
      <c r="R15" s="162">
        <v>0</v>
      </c>
    </row>
    <row r="16" spans="1:19" ht="18" customHeight="1" x14ac:dyDescent="0.25">
      <c r="A16" s="25" t="s">
        <v>4</v>
      </c>
      <c r="B16" s="26" t="s">
        <v>5</v>
      </c>
      <c r="C16" s="23">
        <v>22594</v>
      </c>
      <c r="D16" s="24">
        <v>4.9852696908665025E-3</v>
      </c>
      <c r="E16" s="57">
        <v>5758</v>
      </c>
      <c r="F16" s="33">
        <v>0.25484641940338143</v>
      </c>
      <c r="G16" s="61">
        <v>10080</v>
      </c>
      <c r="H16" s="50">
        <v>7856</v>
      </c>
      <c r="I16" s="50">
        <v>2224</v>
      </c>
      <c r="J16" s="33">
        <v>0.44613614233867399</v>
      </c>
      <c r="K16" s="53">
        <v>69</v>
      </c>
      <c r="L16" s="45">
        <v>3.0539081171992565E-3</v>
      </c>
      <c r="M16" s="4">
        <v>15907</v>
      </c>
      <c r="N16" s="33">
        <v>0.70403646985925472</v>
      </c>
      <c r="O16" s="4">
        <v>6687</v>
      </c>
      <c r="P16" s="24">
        <v>0.29596353014074533</v>
      </c>
      <c r="Q16" s="50">
        <v>0</v>
      </c>
      <c r="R16" s="162">
        <v>0</v>
      </c>
    </row>
    <row r="17" spans="1:18" ht="18" customHeight="1" x14ac:dyDescent="0.25">
      <c r="A17" s="21" t="s">
        <v>6</v>
      </c>
      <c r="B17" s="22" t="s">
        <v>7</v>
      </c>
      <c r="C17" s="23">
        <v>17316</v>
      </c>
      <c r="D17" s="24">
        <v>3.8207015122175957E-3</v>
      </c>
      <c r="E17" s="57">
        <v>3570</v>
      </c>
      <c r="F17" s="33">
        <v>0.20616770616770616</v>
      </c>
      <c r="G17" s="61">
        <v>12498</v>
      </c>
      <c r="H17" s="50">
        <v>8394</v>
      </c>
      <c r="I17" s="50">
        <v>4104</v>
      </c>
      <c r="J17" s="33">
        <v>0.72176022176022181</v>
      </c>
      <c r="K17" s="53">
        <v>75</v>
      </c>
      <c r="L17" s="45">
        <v>4.3312543312543309E-3</v>
      </c>
      <c r="M17" s="4">
        <v>16143</v>
      </c>
      <c r="N17" s="33">
        <v>0.93225918225918225</v>
      </c>
      <c r="O17" s="4">
        <v>1173</v>
      </c>
      <c r="P17" s="24">
        <v>6.7740817740817735E-2</v>
      </c>
      <c r="Q17" s="50">
        <v>0</v>
      </c>
      <c r="R17" s="162">
        <v>0</v>
      </c>
    </row>
    <row r="18" spans="1:18" ht="18" customHeight="1" x14ac:dyDescent="0.25">
      <c r="A18" s="25" t="s">
        <v>8</v>
      </c>
      <c r="B18" s="26" t="s">
        <v>9</v>
      </c>
      <c r="C18" s="23">
        <v>5177</v>
      </c>
      <c r="D18" s="24">
        <v>1.1422829596183005E-3</v>
      </c>
      <c r="E18" s="57">
        <v>520</v>
      </c>
      <c r="F18" s="33">
        <v>0.10044427274483292</v>
      </c>
      <c r="G18" s="61">
        <v>4100</v>
      </c>
      <c r="H18" s="50">
        <v>1972</v>
      </c>
      <c r="I18" s="50">
        <v>2128</v>
      </c>
      <c r="J18" s="33">
        <v>0.79196445818041339</v>
      </c>
      <c r="K18" s="53">
        <v>78</v>
      </c>
      <c r="L18" s="45">
        <v>1.5066640911724938E-2</v>
      </c>
      <c r="M18" s="4">
        <v>4698</v>
      </c>
      <c r="N18" s="33">
        <v>0.90747537183697125</v>
      </c>
      <c r="O18" s="4">
        <v>479</v>
      </c>
      <c r="P18" s="24">
        <v>9.2524628163028783E-2</v>
      </c>
      <c r="Q18" s="50">
        <v>0</v>
      </c>
      <c r="R18" s="162">
        <v>0</v>
      </c>
    </row>
    <row r="19" spans="1:18" ht="18" customHeight="1" x14ac:dyDescent="0.25">
      <c r="A19" s="21" t="s">
        <v>10</v>
      </c>
      <c r="B19" s="22" t="s">
        <v>11</v>
      </c>
      <c r="C19" s="23">
        <v>15714</v>
      </c>
      <c r="D19" s="24">
        <v>3.4672270479895644E-3</v>
      </c>
      <c r="E19" s="57">
        <v>1659</v>
      </c>
      <c r="F19" s="33">
        <v>0.10557464681176021</v>
      </c>
      <c r="G19" s="61">
        <v>9708</v>
      </c>
      <c r="H19" s="50">
        <v>3342</v>
      </c>
      <c r="I19" s="50">
        <v>6366</v>
      </c>
      <c r="J19" s="33">
        <v>0.61779305078274149</v>
      </c>
      <c r="K19" s="53">
        <v>144</v>
      </c>
      <c r="L19" s="45">
        <v>9.1638029782359683E-3</v>
      </c>
      <c r="M19" s="4">
        <v>11511</v>
      </c>
      <c r="N19" s="33">
        <v>0.73253150057273764</v>
      </c>
      <c r="O19" s="4">
        <v>4203</v>
      </c>
      <c r="P19" s="24">
        <v>0.26746849942726231</v>
      </c>
      <c r="Q19" s="50">
        <v>0</v>
      </c>
      <c r="R19" s="162">
        <v>0</v>
      </c>
    </row>
    <row r="20" spans="1:18" ht="18" customHeight="1" x14ac:dyDescent="0.25">
      <c r="A20" s="25" t="s">
        <v>12</v>
      </c>
      <c r="B20" s="26" t="s">
        <v>13</v>
      </c>
      <c r="C20" s="23">
        <v>311827</v>
      </c>
      <c r="D20" s="24">
        <v>6.8803296976800418E-2</v>
      </c>
      <c r="E20" s="57">
        <v>82537</v>
      </c>
      <c r="F20" s="33">
        <v>0.26468843300932887</v>
      </c>
      <c r="G20" s="61">
        <v>210641</v>
      </c>
      <c r="H20" s="50">
        <v>179937</v>
      </c>
      <c r="I20" s="50">
        <v>30704</v>
      </c>
      <c r="J20" s="33">
        <v>0.67550596965625176</v>
      </c>
      <c r="K20" s="53">
        <v>4769</v>
      </c>
      <c r="L20" s="45">
        <v>1.5293736591122641E-2</v>
      </c>
      <c r="M20" s="4">
        <v>297947</v>
      </c>
      <c r="N20" s="33">
        <v>0.95548813925670328</v>
      </c>
      <c r="O20" s="4">
        <v>13880</v>
      </c>
      <c r="P20" s="24">
        <v>4.4511860743296765E-2</v>
      </c>
      <c r="Q20" s="50">
        <v>0</v>
      </c>
      <c r="R20" s="162">
        <v>0</v>
      </c>
    </row>
    <row r="21" spans="1:18" ht="18" customHeight="1" x14ac:dyDescent="0.25">
      <c r="A21" s="21" t="s">
        <v>14</v>
      </c>
      <c r="B21" s="27" t="s">
        <v>88</v>
      </c>
      <c r="C21" s="23">
        <v>128945</v>
      </c>
      <c r="D21" s="24">
        <v>2.8451164038628889E-2</v>
      </c>
      <c r="E21" s="57">
        <v>75708</v>
      </c>
      <c r="F21" s="33">
        <v>0.58713404940090741</v>
      </c>
      <c r="G21" s="61">
        <v>57940</v>
      </c>
      <c r="H21" s="50">
        <v>49230</v>
      </c>
      <c r="I21" s="50">
        <v>8710</v>
      </c>
      <c r="J21" s="33">
        <v>0.44933886540773199</v>
      </c>
      <c r="K21" s="53">
        <v>2242</v>
      </c>
      <c r="L21" s="45">
        <v>1.7387258133312652E-2</v>
      </c>
      <c r="M21" s="4">
        <v>135890</v>
      </c>
      <c r="N21" s="33">
        <v>1.0538601729419519</v>
      </c>
      <c r="O21" s="4">
        <v>-6945</v>
      </c>
      <c r="P21" s="24">
        <v>-5.3860172941951993E-2</v>
      </c>
      <c r="Q21" s="50">
        <v>0</v>
      </c>
      <c r="R21" s="162">
        <v>0</v>
      </c>
    </row>
    <row r="22" spans="1:18" ht="18" customHeight="1" x14ac:dyDescent="0.25">
      <c r="A22" s="25" t="s">
        <v>15</v>
      </c>
      <c r="B22" s="26" t="s">
        <v>16</v>
      </c>
      <c r="C22" s="23">
        <v>24465</v>
      </c>
      <c r="D22" s="24">
        <v>5.3980978572651583E-3</v>
      </c>
      <c r="E22" s="57">
        <v>7887</v>
      </c>
      <c r="F22" s="33">
        <v>0.32237890864500307</v>
      </c>
      <c r="G22" s="61">
        <v>11193</v>
      </c>
      <c r="H22" s="50">
        <v>5670</v>
      </c>
      <c r="I22" s="50">
        <v>5523</v>
      </c>
      <c r="J22" s="33">
        <v>0.4575107296137339</v>
      </c>
      <c r="K22" s="53">
        <v>115</v>
      </c>
      <c r="L22" s="45">
        <v>4.7005926834253016E-3</v>
      </c>
      <c r="M22" s="4">
        <v>19195</v>
      </c>
      <c r="N22" s="33">
        <v>0.78459023094216229</v>
      </c>
      <c r="O22" s="4">
        <v>5270</v>
      </c>
      <c r="P22" s="24">
        <v>0.21540976905783774</v>
      </c>
      <c r="Q22" s="50">
        <v>0</v>
      </c>
      <c r="R22" s="162">
        <v>0</v>
      </c>
    </row>
    <row r="23" spans="1:18" ht="18" customHeight="1" x14ac:dyDescent="0.25">
      <c r="A23" s="21" t="s">
        <v>17</v>
      </c>
      <c r="B23" s="22" t="s">
        <v>18</v>
      </c>
      <c r="C23" s="23">
        <v>28521</v>
      </c>
      <c r="D23" s="24">
        <v>6.2930369502170276E-3</v>
      </c>
      <c r="E23" s="57">
        <v>7037</v>
      </c>
      <c r="F23" s="33">
        <v>0.24673047929595737</v>
      </c>
      <c r="G23" s="61">
        <v>19240</v>
      </c>
      <c r="H23" s="50">
        <v>15487</v>
      </c>
      <c r="I23" s="50">
        <v>3753</v>
      </c>
      <c r="J23" s="33">
        <v>0.67459065250166539</v>
      </c>
      <c r="K23" s="53">
        <v>475</v>
      </c>
      <c r="L23" s="45">
        <v>1.6654395007187687E-2</v>
      </c>
      <c r="M23" s="4">
        <v>26752</v>
      </c>
      <c r="N23" s="33">
        <v>0.93797552680481044</v>
      </c>
      <c r="O23" s="4">
        <v>1769</v>
      </c>
      <c r="P23" s="24">
        <v>6.2024473195189507E-2</v>
      </c>
      <c r="Q23" s="50">
        <v>0</v>
      </c>
      <c r="R23" s="162">
        <v>0</v>
      </c>
    </row>
    <row r="24" spans="1:18" ht="18" customHeight="1" x14ac:dyDescent="0.25">
      <c r="A24" s="25" t="s">
        <v>19</v>
      </c>
      <c r="B24" s="26" t="s">
        <v>20</v>
      </c>
      <c r="C24" s="23">
        <v>18266</v>
      </c>
      <c r="D24" s="24">
        <v>4.0303149585450794E-3</v>
      </c>
      <c r="E24" s="57">
        <v>3698</v>
      </c>
      <c r="F24" s="33">
        <v>0.20245264425708967</v>
      </c>
      <c r="G24" s="61">
        <v>11066</v>
      </c>
      <c r="H24" s="50">
        <v>7441</v>
      </c>
      <c r="I24" s="50">
        <v>3625</v>
      </c>
      <c r="J24" s="33">
        <v>0.60582503011058797</v>
      </c>
      <c r="K24" s="53">
        <v>197</v>
      </c>
      <c r="L24" s="45">
        <v>1.0785065148363079E-2</v>
      </c>
      <c r="M24" s="4">
        <v>14961</v>
      </c>
      <c r="N24" s="33">
        <v>0.81906273951604069</v>
      </c>
      <c r="O24" s="4">
        <v>3305</v>
      </c>
      <c r="P24" s="24">
        <v>0.18093726048395928</v>
      </c>
      <c r="Q24" s="50">
        <v>0</v>
      </c>
      <c r="R24" s="162">
        <v>0</v>
      </c>
    </row>
    <row r="25" spans="1:18" ht="18" customHeight="1" x14ac:dyDescent="0.25">
      <c r="A25" s="21" t="s">
        <v>21</v>
      </c>
      <c r="B25" s="22" t="s">
        <v>22</v>
      </c>
      <c r="C25" s="23">
        <v>94211</v>
      </c>
      <c r="D25" s="24">
        <v>2.0787255149430115E-2</v>
      </c>
      <c r="E25" s="57">
        <v>39004</v>
      </c>
      <c r="F25" s="33">
        <v>0.41400685694876393</v>
      </c>
      <c r="G25" s="61">
        <v>33567</v>
      </c>
      <c r="H25" s="50">
        <v>14839</v>
      </c>
      <c r="I25" s="50">
        <v>18728</v>
      </c>
      <c r="J25" s="33">
        <v>0.35629597393085732</v>
      </c>
      <c r="K25" s="53">
        <v>292</v>
      </c>
      <c r="L25" s="45">
        <v>3.0994257570771989E-3</v>
      </c>
      <c r="M25" s="4">
        <v>72863</v>
      </c>
      <c r="N25" s="33">
        <v>0.77340225663669848</v>
      </c>
      <c r="O25" s="4">
        <v>21348</v>
      </c>
      <c r="P25" s="24">
        <v>0.22659774336330152</v>
      </c>
      <c r="Q25" s="50">
        <v>0</v>
      </c>
      <c r="R25" s="162">
        <v>0</v>
      </c>
    </row>
    <row r="26" spans="1:18" ht="18" customHeight="1" x14ac:dyDescent="0.25">
      <c r="A26" s="25" t="s">
        <v>23</v>
      </c>
      <c r="B26" s="26" t="s">
        <v>24</v>
      </c>
      <c r="C26" s="23">
        <v>137302</v>
      </c>
      <c r="D26" s="24">
        <v>3.0295100429111821E-2</v>
      </c>
      <c r="E26" s="57">
        <v>71589</v>
      </c>
      <c r="F26" s="33">
        <v>0.52139808597107107</v>
      </c>
      <c r="G26" s="61">
        <v>68806</v>
      </c>
      <c r="H26" s="50">
        <v>64823</v>
      </c>
      <c r="I26" s="50">
        <v>3983</v>
      </c>
      <c r="J26" s="33">
        <v>0.50112889834088359</v>
      </c>
      <c r="K26" s="53">
        <v>2516</v>
      </c>
      <c r="L26" s="45">
        <v>1.8324569197826688E-2</v>
      </c>
      <c r="M26" s="4">
        <v>142911</v>
      </c>
      <c r="N26" s="33">
        <v>1.0408515535097813</v>
      </c>
      <c r="O26" s="4">
        <v>-5609</v>
      </c>
      <c r="P26" s="24">
        <v>-4.0851553509781355E-2</v>
      </c>
      <c r="Q26" s="50">
        <v>0</v>
      </c>
      <c r="R26" s="162">
        <v>0</v>
      </c>
    </row>
    <row r="27" spans="1:18" ht="18" customHeight="1" x14ac:dyDescent="0.25">
      <c r="A27" s="21" t="s">
        <v>25</v>
      </c>
      <c r="B27" s="22" t="s">
        <v>26</v>
      </c>
      <c r="C27" s="23">
        <v>49015</v>
      </c>
      <c r="D27" s="24">
        <v>1.08149506018333E-2</v>
      </c>
      <c r="E27" s="57">
        <v>8044</v>
      </c>
      <c r="F27" s="33">
        <v>0.16411302662450269</v>
      </c>
      <c r="G27" s="61">
        <v>26730</v>
      </c>
      <c r="H27" s="50">
        <v>9443</v>
      </c>
      <c r="I27" s="50">
        <v>17287</v>
      </c>
      <c r="J27" s="33">
        <v>0.54534326226665308</v>
      </c>
      <c r="K27" s="53">
        <v>327</v>
      </c>
      <c r="L27" s="45">
        <v>6.6714271141487301E-3</v>
      </c>
      <c r="M27" s="4">
        <v>35101</v>
      </c>
      <c r="N27" s="33">
        <v>0.71612771600530445</v>
      </c>
      <c r="O27" s="4">
        <v>13914</v>
      </c>
      <c r="P27" s="24">
        <v>0.2838722839946955</v>
      </c>
      <c r="Q27" s="50">
        <v>0</v>
      </c>
      <c r="R27" s="162">
        <v>0</v>
      </c>
    </row>
    <row r="28" spans="1:18" ht="18" customHeight="1" x14ac:dyDescent="0.25">
      <c r="A28" s="25" t="s">
        <v>27</v>
      </c>
      <c r="B28" s="26" t="s">
        <v>28</v>
      </c>
      <c r="C28" s="23">
        <v>8562</v>
      </c>
      <c r="D28" s="24">
        <v>1.889168765743073E-3</v>
      </c>
      <c r="E28" s="57">
        <v>564</v>
      </c>
      <c r="F28" s="33">
        <v>6.5872459705676248E-2</v>
      </c>
      <c r="G28" s="61">
        <v>6405</v>
      </c>
      <c r="H28" s="50">
        <v>1783</v>
      </c>
      <c r="I28" s="50">
        <v>4622</v>
      </c>
      <c r="J28" s="33">
        <v>0.74807288016818496</v>
      </c>
      <c r="K28" s="53">
        <v>98</v>
      </c>
      <c r="L28" s="45">
        <v>1.1445923849567857E-2</v>
      </c>
      <c r="M28" s="4">
        <v>7067</v>
      </c>
      <c r="N28" s="33">
        <v>0.82539126372342908</v>
      </c>
      <c r="O28" s="4">
        <v>1495</v>
      </c>
      <c r="P28" s="24">
        <v>0.17460873627657089</v>
      </c>
      <c r="Q28" s="50">
        <v>0</v>
      </c>
      <c r="R28" s="162">
        <v>0</v>
      </c>
    </row>
    <row r="29" spans="1:18" ht="18" customHeight="1" x14ac:dyDescent="0.25">
      <c r="A29" s="21" t="s">
        <v>29</v>
      </c>
      <c r="B29" s="22" t="s">
        <v>30</v>
      </c>
      <c r="C29" s="23">
        <v>6506</v>
      </c>
      <c r="D29" s="24">
        <v>1.435521138743802E-3</v>
      </c>
      <c r="E29" s="57">
        <v>513</v>
      </c>
      <c r="F29" s="33">
        <v>7.8850292038118663E-2</v>
      </c>
      <c r="G29" s="61">
        <v>5099</v>
      </c>
      <c r="H29" s="50">
        <v>2504</v>
      </c>
      <c r="I29" s="50">
        <v>2595</v>
      </c>
      <c r="J29" s="33">
        <v>0.78373808791884414</v>
      </c>
      <c r="K29" s="53">
        <v>147</v>
      </c>
      <c r="L29" s="45">
        <v>2.2594528127881954E-2</v>
      </c>
      <c r="M29" s="4">
        <v>5759</v>
      </c>
      <c r="N29" s="33">
        <v>0.88518290808484479</v>
      </c>
      <c r="O29" s="4">
        <v>747</v>
      </c>
      <c r="P29" s="24">
        <v>0.11481709191515524</v>
      </c>
      <c r="Q29" s="50">
        <v>0</v>
      </c>
      <c r="R29" s="162">
        <v>0</v>
      </c>
    </row>
    <row r="30" spans="1:18" ht="18" customHeight="1" x14ac:dyDescent="0.25">
      <c r="A30" s="25" t="s">
        <v>31</v>
      </c>
      <c r="B30" s="26" t="s">
        <v>32</v>
      </c>
      <c r="C30" s="23">
        <v>57133</v>
      </c>
      <c r="D30" s="24">
        <v>1.2606152662134898E-2</v>
      </c>
      <c r="E30" s="57">
        <v>24170</v>
      </c>
      <c r="F30" s="33">
        <v>0.42304797577582132</v>
      </c>
      <c r="G30" s="61">
        <v>25011</v>
      </c>
      <c r="H30" s="50">
        <v>17993</v>
      </c>
      <c r="I30" s="50">
        <v>7018</v>
      </c>
      <c r="J30" s="33">
        <v>0.4377680149825845</v>
      </c>
      <c r="K30" s="53">
        <v>307</v>
      </c>
      <c r="L30" s="45">
        <v>5.3734269161430344E-3</v>
      </c>
      <c r="M30" s="4">
        <v>49488</v>
      </c>
      <c r="N30" s="33">
        <v>0.86618941767454882</v>
      </c>
      <c r="O30" s="4">
        <v>7645</v>
      </c>
      <c r="P30" s="24">
        <v>0.13381058232545115</v>
      </c>
      <c r="Q30" s="50">
        <v>0</v>
      </c>
      <c r="R30" s="162">
        <v>0</v>
      </c>
    </row>
    <row r="31" spans="1:18" ht="18" customHeight="1" x14ac:dyDescent="0.25">
      <c r="A31" s="21" t="s">
        <v>33</v>
      </c>
      <c r="B31" s="22" t="s">
        <v>34</v>
      </c>
      <c r="C31" s="23">
        <v>8616</v>
      </c>
      <c r="D31" s="24">
        <v>1.9010836353237932E-3</v>
      </c>
      <c r="E31" s="57">
        <v>1257</v>
      </c>
      <c r="F31" s="33">
        <v>0.14589136490250695</v>
      </c>
      <c r="G31" s="61">
        <v>9428</v>
      </c>
      <c r="H31" s="50">
        <v>4715</v>
      </c>
      <c r="I31" s="50">
        <v>4713</v>
      </c>
      <c r="J31" s="33">
        <v>1.0942432683379759</v>
      </c>
      <c r="K31" s="53">
        <v>162</v>
      </c>
      <c r="L31" s="45">
        <v>1.8802228412256268E-2</v>
      </c>
      <c r="M31" s="4">
        <v>10847</v>
      </c>
      <c r="N31" s="33">
        <v>1.258936861652739</v>
      </c>
      <c r="O31" s="4">
        <v>-2231</v>
      </c>
      <c r="P31" s="24">
        <v>-0.2589368616527391</v>
      </c>
      <c r="Q31" s="50">
        <v>0</v>
      </c>
      <c r="R31" s="162">
        <v>0</v>
      </c>
    </row>
    <row r="32" spans="1:18" ht="18" customHeight="1" x14ac:dyDescent="0.25">
      <c r="A32" s="25" t="s">
        <v>35</v>
      </c>
      <c r="B32" s="26" t="s">
        <v>36</v>
      </c>
      <c r="C32" s="23">
        <v>57961</v>
      </c>
      <c r="D32" s="24">
        <v>1.2788847329039274E-2</v>
      </c>
      <c r="E32" s="57">
        <v>28848</v>
      </c>
      <c r="F32" s="33">
        <v>0.49771398009006057</v>
      </c>
      <c r="G32" s="61">
        <v>31712</v>
      </c>
      <c r="H32" s="50">
        <v>21872</v>
      </c>
      <c r="I32" s="50">
        <v>9840</v>
      </c>
      <c r="J32" s="33">
        <v>0.54712651610565721</v>
      </c>
      <c r="K32" s="53">
        <v>547</v>
      </c>
      <c r="L32" s="45">
        <v>9.4373803074481108E-3</v>
      </c>
      <c r="M32" s="4">
        <v>61107</v>
      </c>
      <c r="N32" s="33">
        <v>1.054277876503166</v>
      </c>
      <c r="O32" s="4">
        <v>-3146</v>
      </c>
      <c r="P32" s="24">
        <v>-5.4277876503165921E-2</v>
      </c>
      <c r="Q32" s="50">
        <v>0</v>
      </c>
      <c r="R32" s="162">
        <v>0</v>
      </c>
    </row>
    <row r="33" spans="1:18" ht="18" customHeight="1" x14ac:dyDescent="0.25">
      <c r="A33" s="21" t="s">
        <v>37</v>
      </c>
      <c r="B33" s="22" t="s">
        <v>38</v>
      </c>
      <c r="C33" s="23">
        <v>23046</v>
      </c>
      <c r="D33" s="24">
        <v>5.0850015621717896E-3</v>
      </c>
      <c r="E33" s="57">
        <v>6890</v>
      </c>
      <c r="F33" s="33">
        <v>0.29896728282565305</v>
      </c>
      <c r="G33" s="61">
        <v>11916</v>
      </c>
      <c r="H33" s="50">
        <v>5608</v>
      </c>
      <c r="I33" s="50">
        <v>6308</v>
      </c>
      <c r="J33" s="33">
        <v>0.51705285082009889</v>
      </c>
      <c r="K33" s="53">
        <v>151</v>
      </c>
      <c r="L33" s="45">
        <v>6.5521131649743988E-3</v>
      </c>
      <c r="M33" s="4">
        <v>18957</v>
      </c>
      <c r="N33" s="33">
        <v>0.82257224681072638</v>
      </c>
      <c r="O33" s="4">
        <v>4089</v>
      </c>
      <c r="P33" s="24">
        <v>0.17742775318927362</v>
      </c>
      <c r="Q33" s="50">
        <v>0</v>
      </c>
      <c r="R33" s="162">
        <v>0</v>
      </c>
    </row>
    <row r="34" spans="1:18" ht="18" customHeight="1" x14ac:dyDescent="0.25">
      <c r="A34" s="25" t="s">
        <v>39</v>
      </c>
      <c r="B34" s="26" t="s">
        <v>40</v>
      </c>
      <c r="C34" s="23">
        <v>33578</v>
      </c>
      <c r="D34" s="24">
        <v>7.4088424218781718E-3</v>
      </c>
      <c r="E34" s="57">
        <v>14119</v>
      </c>
      <c r="F34" s="33">
        <v>0.4204836500089344</v>
      </c>
      <c r="G34" s="61">
        <v>15635</v>
      </c>
      <c r="H34" s="50">
        <v>10623</v>
      </c>
      <c r="I34" s="50">
        <v>5012</v>
      </c>
      <c r="J34" s="33">
        <v>0.46563225921734469</v>
      </c>
      <c r="K34" s="53">
        <v>482</v>
      </c>
      <c r="L34" s="45">
        <v>1.4354636964679254E-2</v>
      </c>
      <c r="M34" s="4">
        <v>30236</v>
      </c>
      <c r="N34" s="33">
        <v>0.90047054619095834</v>
      </c>
      <c r="O34" s="4">
        <v>3342</v>
      </c>
      <c r="P34" s="24">
        <v>9.9529453809041629E-2</v>
      </c>
      <c r="Q34" s="50">
        <v>0</v>
      </c>
      <c r="R34" s="162">
        <v>0</v>
      </c>
    </row>
    <row r="35" spans="1:18" ht="18" customHeight="1" x14ac:dyDescent="0.25">
      <c r="A35" s="21" t="s">
        <v>41</v>
      </c>
      <c r="B35" s="22" t="s">
        <v>42</v>
      </c>
      <c r="C35" s="23">
        <v>167147</v>
      </c>
      <c r="D35" s="24">
        <v>3.6880272329789465E-2</v>
      </c>
      <c r="E35" s="57">
        <v>66038</v>
      </c>
      <c r="F35" s="33">
        <v>0.39508935248613497</v>
      </c>
      <c r="G35" s="61">
        <v>52170</v>
      </c>
      <c r="H35" s="50">
        <v>33075</v>
      </c>
      <c r="I35" s="50">
        <v>19095</v>
      </c>
      <c r="J35" s="33">
        <v>0.31212046880889277</v>
      </c>
      <c r="K35" s="53">
        <v>1108</v>
      </c>
      <c r="L35" s="45">
        <v>6.6288955231024191E-3</v>
      </c>
      <c r="M35" s="4">
        <v>119316</v>
      </c>
      <c r="N35" s="33">
        <v>0.71383871681813016</v>
      </c>
      <c r="O35" s="4">
        <v>47831</v>
      </c>
      <c r="P35" s="24">
        <v>0.28616128318186984</v>
      </c>
      <c r="Q35" s="50">
        <v>0</v>
      </c>
      <c r="R35" s="162">
        <v>0</v>
      </c>
    </row>
    <row r="36" spans="1:18" ht="18" customHeight="1" x14ac:dyDescent="0.25">
      <c r="A36" s="25" t="s">
        <v>43</v>
      </c>
      <c r="B36" s="26" t="s">
        <v>44</v>
      </c>
      <c r="C36" s="23">
        <v>16509</v>
      </c>
      <c r="D36" s="24">
        <v>3.642640405705722E-3</v>
      </c>
      <c r="E36" s="57">
        <v>1939</v>
      </c>
      <c r="F36" s="33">
        <v>0.11745108728572294</v>
      </c>
      <c r="G36" s="61">
        <v>7628</v>
      </c>
      <c r="H36" s="50">
        <v>2392</v>
      </c>
      <c r="I36" s="50">
        <v>5236</v>
      </c>
      <c r="J36" s="33">
        <v>0.46205100248349384</v>
      </c>
      <c r="K36" s="53">
        <v>97</v>
      </c>
      <c r="L36" s="45">
        <v>5.8755830153249741E-3</v>
      </c>
      <c r="M36" s="4">
        <v>9664</v>
      </c>
      <c r="N36" s="33">
        <v>0.58537767278454178</v>
      </c>
      <c r="O36" s="4">
        <v>6845</v>
      </c>
      <c r="P36" s="24">
        <v>0.41462232721545822</v>
      </c>
      <c r="Q36" s="50">
        <v>0</v>
      </c>
      <c r="R36" s="162">
        <v>0</v>
      </c>
    </row>
    <row r="37" spans="1:18" ht="18" customHeight="1" x14ac:dyDescent="0.25">
      <c r="A37" s="21" t="s">
        <v>45</v>
      </c>
      <c r="B37" s="22" t="s">
        <v>46</v>
      </c>
      <c r="C37" s="23">
        <v>34493</v>
      </c>
      <c r="D37" s="24">
        <v>7.6107332675514859E-3</v>
      </c>
      <c r="E37" s="57">
        <v>9345</v>
      </c>
      <c r="F37" s="33">
        <v>0.27092453541298234</v>
      </c>
      <c r="G37" s="61">
        <v>21617</v>
      </c>
      <c r="H37" s="50">
        <v>19039</v>
      </c>
      <c r="I37" s="50">
        <v>2578</v>
      </c>
      <c r="J37" s="33">
        <v>0.62670686806018616</v>
      </c>
      <c r="K37" s="53">
        <v>519</v>
      </c>
      <c r="L37" s="45">
        <v>1.5046531180239469E-2</v>
      </c>
      <c r="M37" s="4">
        <v>31481</v>
      </c>
      <c r="N37" s="33">
        <v>0.91267793465340796</v>
      </c>
      <c r="O37" s="4">
        <v>3012</v>
      </c>
      <c r="P37" s="24">
        <v>8.7322065346592065E-2</v>
      </c>
      <c r="Q37" s="50">
        <v>0</v>
      </c>
      <c r="R37" s="162">
        <v>0</v>
      </c>
    </row>
    <row r="38" spans="1:18" ht="18" customHeight="1" x14ac:dyDescent="0.25">
      <c r="A38" s="25" t="s">
        <v>47</v>
      </c>
      <c r="B38" s="26" t="s">
        <v>48</v>
      </c>
      <c r="C38" s="23">
        <v>11867</v>
      </c>
      <c r="D38" s="24">
        <v>2.6184029132297415E-3</v>
      </c>
      <c r="E38" s="57">
        <v>3333</v>
      </c>
      <c r="F38" s="33">
        <v>0.28086289710963175</v>
      </c>
      <c r="G38" s="61">
        <v>7592</v>
      </c>
      <c r="H38" s="50">
        <v>5698</v>
      </c>
      <c r="I38" s="50">
        <v>1894</v>
      </c>
      <c r="J38" s="33">
        <v>0.63975731018791604</v>
      </c>
      <c r="K38" s="53">
        <v>253</v>
      </c>
      <c r="L38" s="45">
        <v>2.1319625853206372E-2</v>
      </c>
      <c r="M38" s="4">
        <v>11178</v>
      </c>
      <c r="N38" s="33">
        <v>0.94193983315075425</v>
      </c>
      <c r="O38" s="4">
        <v>689</v>
      </c>
      <c r="P38" s="24">
        <v>5.8060166849245809E-2</v>
      </c>
      <c r="Q38" s="50">
        <v>0</v>
      </c>
      <c r="R38" s="162">
        <v>0</v>
      </c>
    </row>
    <row r="39" spans="1:18" ht="18" customHeight="1" x14ac:dyDescent="0.25">
      <c r="A39" s="21" t="s">
        <v>49</v>
      </c>
      <c r="B39" s="22" t="s">
        <v>50</v>
      </c>
      <c r="C39" s="23">
        <v>12042</v>
      </c>
      <c r="D39" s="24">
        <v>2.6570159165005942E-3</v>
      </c>
      <c r="E39" s="57">
        <v>2690</v>
      </c>
      <c r="F39" s="33">
        <v>0.22338481979737584</v>
      </c>
      <c r="G39" s="61">
        <v>6552</v>
      </c>
      <c r="H39" s="50">
        <v>5165</v>
      </c>
      <c r="I39" s="50">
        <v>1387</v>
      </c>
      <c r="J39" s="33">
        <v>0.54409566517189834</v>
      </c>
      <c r="K39" s="53">
        <v>95</v>
      </c>
      <c r="L39" s="45">
        <v>7.8890549742567685E-3</v>
      </c>
      <c r="M39" s="4">
        <v>9337</v>
      </c>
      <c r="N39" s="33">
        <v>0.77536953994353097</v>
      </c>
      <c r="O39" s="4">
        <v>2705</v>
      </c>
      <c r="P39" s="24">
        <v>0.22463046005646903</v>
      </c>
      <c r="Q39" s="50">
        <v>0</v>
      </c>
      <c r="R39" s="162">
        <v>0</v>
      </c>
    </row>
    <row r="40" spans="1:18" ht="18" customHeight="1" x14ac:dyDescent="0.25">
      <c r="A40" s="25" t="s">
        <v>51</v>
      </c>
      <c r="B40" s="26" t="s">
        <v>52</v>
      </c>
      <c r="C40" s="23">
        <v>354285</v>
      </c>
      <c r="D40" s="24">
        <v>7.8171473507508138E-2</v>
      </c>
      <c r="E40" s="57">
        <v>198089</v>
      </c>
      <c r="F40" s="33">
        <v>0.559123304684082</v>
      </c>
      <c r="G40" s="61">
        <v>130254</v>
      </c>
      <c r="H40" s="50">
        <v>110834</v>
      </c>
      <c r="I40" s="50">
        <v>19420</v>
      </c>
      <c r="J40" s="33">
        <v>0.36765316059104958</v>
      </c>
      <c r="K40" s="53">
        <v>4683</v>
      </c>
      <c r="L40" s="45">
        <v>1.3218171810830263E-2</v>
      </c>
      <c r="M40" s="4">
        <v>333026</v>
      </c>
      <c r="N40" s="33">
        <v>0.93999463708596187</v>
      </c>
      <c r="O40" s="4">
        <v>21259</v>
      </c>
      <c r="P40" s="24">
        <v>6.0005362914038136E-2</v>
      </c>
      <c r="Q40" s="50">
        <v>0</v>
      </c>
      <c r="R40" s="162">
        <v>0</v>
      </c>
    </row>
    <row r="41" spans="1:18" ht="18" customHeight="1" x14ac:dyDescent="0.25">
      <c r="A41" s="21" t="s">
        <v>53</v>
      </c>
      <c r="B41" s="22" t="s">
        <v>54</v>
      </c>
      <c r="C41" s="23">
        <v>48165</v>
      </c>
      <c r="D41" s="24">
        <v>1.0627401728803446E-2</v>
      </c>
      <c r="E41" s="57">
        <v>21236</v>
      </c>
      <c r="F41" s="33">
        <v>0.44090106924115019</v>
      </c>
      <c r="G41" s="61">
        <v>23920</v>
      </c>
      <c r="H41" s="50">
        <v>20226</v>
      </c>
      <c r="I41" s="50">
        <v>3694</v>
      </c>
      <c r="J41" s="33">
        <v>0.49662618083670718</v>
      </c>
      <c r="K41" s="53">
        <v>408</v>
      </c>
      <c r="L41" s="45">
        <v>8.4708813453752731E-3</v>
      </c>
      <c r="M41" s="4">
        <v>45564</v>
      </c>
      <c r="N41" s="33">
        <v>0.94599813142323264</v>
      </c>
      <c r="O41" s="4">
        <v>2601</v>
      </c>
      <c r="P41" s="24">
        <v>5.4001868576767365E-2</v>
      </c>
      <c r="Q41" s="50">
        <v>0</v>
      </c>
      <c r="R41" s="162">
        <v>0</v>
      </c>
    </row>
    <row r="42" spans="1:18" ht="18" customHeight="1" x14ac:dyDescent="0.25">
      <c r="A42" s="25" t="s">
        <v>55</v>
      </c>
      <c r="B42" s="26" t="s">
        <v>56</v>
      </c>
      <c r="C42" s="23">
        <v>15304</v>
      </c>
      <c r="D42" s="24">
        <v>3.3767622974692816E-3</v>
      </c>
      <c r="E42" s="57">
        <v>4829</v>
      </c>
      <c r="F42" s="33">
        <v>0.31553842132775745</v>
      </c>
      <c r="G42" s="61">
        <v>10538</v>
      </c>
      <c r="H42" s="50">
        <v>6194</v>
      </c>
      <c r="I42" s="50">
        <v>4344</v>
      </c>
      <c r="J42" s="33">
        <v>0.6885781495033978</v>
      </c>
      <c r="K42" s="53">
        <v>157</v>
      </c>
      <c r="L42" s="45">
        <v>1.0258755880815472E-2</v>
      </c>
      <c r="M42" s="4">
        <v>15524</v>
      </c>
      <c r="N42" s="33">
        <v>1.0143753267119708</v>
      </c>
      <c r="O42" s="4">
        <v>-220</v>
      </c>
      <c r="P42" s="24">
        <v>-1.4375326711970726E-2</v>
      </c>
      <c r="Q42" s="50">
        <v>0</v>
      </c>
      <c r="R42" s="162">
        <v>0</v>
      </c>
    </row>
    <row r="43" spans="1:18" ht="18" customHeight="1" x14ac:dyDescent="0.25">
      <c r="A43" s="21" t="s">
        <v>57</v>
      </c>
      <c r="B43" s="22" t="s">
        <v>58</v>
      </c>
      <c r="C43" s="23">
        <v>15463</v>
      </c>
      <c r="D43" s="24">
        <v>3.4118449690125133E-3</v>
      </c>
      <c r="E43" s="57">
        <v>3362</v>
      </c>
      <c r="F43" s="33">
        <v>0.21742223371920066</v>
      </c>
      <c r="G43" s="61">
        <v>10861</v>
      </c>
      <c r="H43" s="50">
        <v>5335</v>
      </c>
      <c r="I43" s="50">
        <v>5526</v>
      </c>
      <c r="J43" s="33">
        <v>0.702386341589601</v>
      </c>
      <c r="K43" s="53">
        <v>72</v>
      </c>
      <c r="L43" s="45">
        <v>4.6562762723921618E-3</v>
      </c>
      <c r="M43" s="4">
        <v>14295</v>
      </c>
      <c r="N43" s="33">
        <v>0.92446485158119385</v>
      </c>
      <c r="O43" s="4">
        <v>1168</v>
      </c>
      <c r="P43" s="24">
        <v>7.5535148418806181E-2</v>
      </c>
      <c r="Q43" s="50">
        <v>0</v>
      </c>
      <c r="R43" s="162">
        <v>0</v>
      </c>
    </row>
    <row r="44" spans="1:18" ht="18" customHeight="1" x14ac:dyDescent="0.25">
      <c r="A44" s="25" t="s">
        <v>59</v>
      </c>
      <c r="B44" s="26" t="s">
        <v>60</v>
      </c>
      <c r="C44" s="23">
        <v>36786</v>
      </c>
      <c r="D44" s="24">
        <v>8.1166739332661393E-3</v>
      </c>
      <c r="E44" s="57">
        <v>12267</v>
      </c>
      <c r="F44" s="33">
        <v>0.33346925460773119</v>
      </c>
      <c r="G44" s="61">
        <v>21605</v>
      </c>
      <c r="H44" s="50">
        <v>14761</v>
      </c>
      <c r="I44" s="50">
        <v>6844</v>
      </c>
      <c r="J44" s="33">
        <v>0.58731582667319093</v>
      </c>
      <c r="K44" s="53">
        <v>1066</v>
      </c>
      <c r="L44" s="45">
        <v>2.8978415701625619E-2</v>
      </c>
      <c r="M44" s="4">
        <v>34938</v>
      </c>
      <c r="N44" s="33">
        <v>0.94976349698254769</v>
      </c>
      <c r="O44" s="4">
        <v>1848</v>
      </c>
      <c r="P44" s="24">
        <v>5.0236503017452291E-2</v>
      </c>
      <c r="Q44" s="50">
        <v>0</v>
      </c>
      <c r="R44" s="162">
        <v>0</v>
      </c>
    </row>
    <row r="45" spans="1:18" ht="18" customHeight="1" x14ac:dyDescent="0.25">
      <c r="A45" s="21" t="s">
        <v>61</v>
      </c>
      <c r="B45" s="22" t="s">
        <v>62</v>
      </c>
      <c r="C45" s="23">
        <v>17201</v>
      </c>
      <c r="D45" s="24">
        <v>3.7953272529253211E-3</v>
      </c>
      <c r="E45" s="57">
        <v>3362</v>
      </c>
      <c r="F45" s="33">
        <v>0.19545375268879717</v>
      </c>
      <c r="G45" s="61">
        <v>7096</v>
      </c>
      <c r="H45" s="50">
        <v>3864</v>
      </c>
      <c r="I45" s="50">
        <v>3232</v>
      </c>
      <c r="J45" s="33">
        <v>0.41253415499098889</v>
      </c>
      <c r="K45" s="53">
        <v>53</v>
      </c>
      <c r="L45" s="45">
        <v>3.0812162083599789E-3</v>
      </c>
      <c r="M45" s="4">
        <v>10511</v>
      </c>
      <c r="N45" s="33">
        <v>0.61106912388814605</v>
      </c>
      <c r="O45" s="4">
        <v>6690</v>
      </c>
      <c r="P45" s="24">
        <v>0.38893087611185395</v>
      </c>
      <c r="Q45" s="50">
        <v>0</v>
      </c>
      <c r="R45" s="162">
        <v>0</v>
      </c>
    </row>
    <row r="46" spans="1:18" ht="18" customHeight="1" x14ac:dyDescent="0.25">
      <c r="A46" s="25" t="s">
        <v>63</v>
      </c>
      <c r="B46" s="26" t="s">
        <v>64</v>
      </c>
      <c r="C46" s="23">
        <v>41153</v>
      </c>
      <c r="D46" s="24">
        <v>9.0802338491736377E-3</v>
      </c>
      <c r="E46" s="57">
        <v>7361</v>
      </c>
      <c r="F46" s="33">
        <v>0.17886909824314146</v>
      </c>
      <c r="G46" s="61">
        <v>31331</v>
      </c>
      <c r="H46" s="50">
        <v>23646</v>
      </c>
      <c r="I46" s="50">
        <v>7685</v>
      </c>
      <c r="J46" s="33">
        <v>0.7613296721988676</v>
      </c>
      <c r="K46" s="53">
        <v>651</v>
      </c>
      <c r="L46" s="45">
        <v>1.5819016839598569E-2</v>
      </c>
      <c r="M46" s="4">
        <v>39343</v>
      </c>
      <c r="N46" s="33">
        <v>0.95601778728160769</v>
      </c>
      <c r="O46" s="4">
        <v>1810</v>
      </c>
      <c r="P46" s="24">
        <v>4.3982212718392338E-2</v>
      </c>
      <c r="Q46" s="50">
        <v>0</v>
      </c>
      <c r="R46" s="162">
        <v>0</v>
      </c>
    </row>
    <row r="47" spans="1:18" ht="18" customHeight="1" x14ac:dyDescent="0.25">
      <c r="A47" s="21" t="s">
        <v>65</v>
      </c>
      <c r="B47" s="22" t="s">
        <v>66</v>
      </c>
      <c r="C47" s="23">
        <v>14389</v>
      </c>
      <c r="D47" s="24">
        <v>3.1748714517959679E-3</v>
      </c>
      <c r="E47" s="57">
        <v>2077</v>
      </c>
      <c r="F47" s="33">
        <v>0.14434637570366252</v>
      </c>
      <c r="G47" s="61">
        <v>10380</v>
      </c>
      <c r="H47" s="50">
        <v>8318</v>
      </c>
      <c r="I47" s="50">
        <v>2062</v>
      </c>
      <c r="J47" s="33">
        <v>0.72138439085412465</v>
      </c>
      <c r="K47" s="53">
        <v>173</v>
      </c>
      <c r="L47" s="45">
        <v>1.2023073180902078E-2</v>
      </c>
      <c r="M47" s="4">
        <v>12630</v>
      </c>
      <c r="N47" s="33">
        <v>0.87775383973868926</v>
      </c>
      <c r="O47" s="4">
        <v>1759</v>
      </c>
      <c r="P47" s="24">
        <v>0.12224616026131073</v>
      </c>
      <c r="Q47" s="50">
        <v>0</v>
      </c>
      <c r="R47" s="162">
        <v>0</v>
      </c>
    </row>
    <row r="48" spans="1:18" ht="18" customHeight="1" x14ac:dyDescent="0.25">
      <c r="A48" s="25" t="s">
        <v>67</v>
      </c>
      <c r="B48" s="26" t="s">
        <v>68</v>
      </c>
      <c r="C48" s="23">
        <v>18982</v>
      </c>
      <c r="D48" s="24">
        <v>4.1882973033561099E-3</v>
      </c>
      <c r="E48" s="57">
        <v>2019</v>
      </c>
      <c r="F48" s="33">
        <v>0.10636392371720578</v>
      </c>
      <c r="G48" s="61">
        <v>14317</v>
      </c>
      <c r="H48" s="50">
        <v>6826</v>
      </c>
      <c r="I48" s="50">
        <v>7491</v>
      </c>
      <c r="J48" s="33">
        <v>0.75424085976187971</v>
      </c>
      <c r="K48" s="53">
        <v>138</v>
      </c>
      <c r="L48" s="45">
        <v>7.2700453060794441E-3</v>
      </c>
      <c r="M48" s="4">
        <v>16474</v>
      </c>
      <c r="N48" s="33">
        <v>0.86787482878516486</v>
      </c>
      <c r="O48" s="4">
        <v>2508</v>
      </c>
      <c r="P48" s="24">
        <v>0.13212517121483511</v>
      </c>
      <c r="Q48" s="50">
        <v>0</v>
      </c>
      <c r="R48" s="162">
        <v>0</v>
      </c>
    </row>
    <row r="49" spans="1:18" ht="18" customHeight="1" x14ac:dyDescent="0.25">
      <c r="A49" s="21" t="s">
        <v>69</v>
      </c>
      <c r="B49" s="22" t="s">
        <v>70</v>
      </c>
      <c r="C49" s="23">
        <v>218812</v>
      </c>
      <c r="D49" s="24">
        <v>4.8279934124009966E-2</v>
      </c>
      <c r="E49" s="57">
        <v>106404</v>
      </c>
      <c r="F49" s="33">
        <v>0.48628045993821178</v>
      </c>
      <c r="G49" s="61">
        <v>112750</v>
      </c>
      <c r="H49" s="50">
        <v>92938</v>
      </c>
      <c r="I49" s="50">
        <v>19812</v>
      </c>
      <c r="J49" s="33">
        <v>0.51528252563844756</v>
      </c>
      <c r="K49" s="53">
        <v>3473</v>
      </c>
      <c r="L49" s="45">
        <v>1.5872072829643712E-2</v>
      </c>
      <c r="M49" s="4">
        <v>222627</v>
      </c>
      <c r="N49" s="33">
        <v>1.0174350584063032</v>
      </c>
      <c r="O49" s="4">
        <v>-3815</v>
      </c>
      <c r="P49" s="24">
        <v>-1.7435058406303126E-2</v>
      </c>
      <c r="Q49" s="50">
        <v>0</v>
      </c>
      <c r="R49" s="162">
        <v>0</v>
      </c>
    </row>
    <row r="50" spans="1:18" ht="18" customHeight="1" x14ac:dyDescent="0.25">
      <c r="A50" s="25" t="s">
        <v>71</v>
      </c>
      <c r="B50" s="26" t="s">
        <v>72</v>
      </c>
      <c r="C50" s="23">
        <v>5381</v>
      </c>
      <c r="D50" s="24">
        <v>1.1872946891454655E-3</v>
      </c>
      <c r="E50" s="57">
        <v>764</v>
      </c>
      <c r="F50" s="33">
        <v>0.14198104441553613</v>
      </c>
      <c r="G50" s="61">
        <v>2763</v>
      </c>
      <c r="H50" s="50">
        <v>1490</v>
      </c>
      <c r="I50" s="50">
        <v>1273</v>
      </c>
      <c r="J50" s="33">
        <v>0.51347333209440627</v>
      </c>
      <c r="K50" s="53">
        <v>49</v>
      </c>
      <c r="L50" s="45">
        <v>9.1061141051849096E-3</v>
      </c>
      <c r="M50" s="4">
        <v>3576</v>
      </c>
      <c r="N50" s="33">
        <v>0.66456049061512734</v>
      </c>
      <c r="O50" s="4">
        <v>1805</v>
      </c>
      <c r="P50" s="24">
        <v>0.33543950938487271</v>
      </c>
      <c r="Q50" s="50">
        <v>0</v>
      </c>
      <c r="R50" s="162">
        <v>0</v>
      </c>
    </row>
    <row r="51" spans="1:18" ht="18" customHeight="1" x14ac:dyDescent="0.25">
      <c r="A51" s="21" t="s">
        <v>73</v>
      </c>
      <c r="B51" s="22" t="s">
        <v>74</v>
      </c>
      <c r="C51" s="23">
        <v>6950</v>
      </c>
      <c r="D51" s="24">
        <v>1.5334878441852788E-3</v>
      </c>
      <c r="E51" s="57">
        <v>1108</v>
      </c>
      <c r="F51" s="33">
        <v>0.15942446043165467</v>
      </c>
      <c r="G51" s="61">
        <v>6026</v>
      </c>
      <c r="H51" s="50">
        <v>2462</v>
      </c>
      <c r="I51" s="50">
        <v>3564</v>
      </c>
      <c r="J51" s="33">
        <v>0.86705035971223021</v>
      </c>
      <c r="K51" s="53">
        <v>120</v>
      </c>
      <c r="L51" s="45">
        <v>1.7266187050359712E-2</v>
      </c>
      <c r="M51" s="4">
        <v>7254</v>
      </c>
      <c r="N51" s="33">
        <v>1.0437410071942446</v>
      </c>
      <c r="O51" s="4">
        <v>-304</v>
      </c>
      <c r="P51" s="24">
        <v>-4.3741007194244605E-2</v>
      </c>
      <c r="Q51" s="50">
        <v>0</v>
      </c>
      <c r="R51" s="162">
        <v>0</v>
      </c>
    </row>
    <row r="52" spans="1:18" ht="18" customHeight="1" x14ac:dyDescent="0.25">
      <c r="A52" s="25" t="s">
        <v>75</v>
      </c>
      <c r="B52" s="26" t="s">
        <v>76</v>
      </c>
      <c r="C52" s="23">
        <v>12884</v>
      </c>
      <c r="D52" s="24">
        <v>2.8427996236666379E-3</v>
      </c>
      <c r="E52" s="57">
        <v>2791</v>
      </c>
      <c r="F52" s="33">
        <v>0.21662527165476561</v>
      </c>
      <c r="G52" s="61">
        <v>5510</v>
      </c>
      <c r="H52" s="50">
        <v>3681</v>
      </c>
      <c r="I52" s="50">
        <v>1829</v>
      </c>
      <c r="J52" s="33">
        <v>0.42766221670288729</v>
      </c>
      <c r="K52" s="53">
        <v>72</v>
      </c>
      <c r="L52" s="45">
        <v>5.5883266066438994E-3</v>
      </c>
      <c r="M52" s="4">
        <v>8373</v>
      </c>
      <c r="N52" s="33">
        <v>0.64987581496429681</v>
      </c>
      <c r="O52" s="4">
        <v>4511</v>
      </c>
      <c r="P52" s="24">
        <v>0.35012418503570319</v>
      </c>
      <c r="Q52" s="50">
        <v>0</v>
      </c>
      <c r="R52" s="162">
        <v>0</v>
      </c>
    </row>
    <row r="53" spans="1:18" ht="18" customHeight="1" x14ac:dyDescent="0.25">
      <c r="A53" s="21" t="s">
        <v>77</v>
      </c>
      <c r="B53" s="22" t="s">
        <v>78</v>
      </c>
      <c r="C53" s="23">
        <v>16197</v>
      </c>
      <c r="D53" s="24">
        <v>3.5737989370171167E-3</v>
      </c>
      <c r="E53" s="57">
        <v>4012</v>
      </c>
      <c r="F53" s="33">
        <v>0.24770019139346794</v>
      </c>
      <c r="G53" s="61">
        <v>8299</v>
      </c>
      <c r="H53" s="50">
        <v>5059</v>
      </c>
      <c r="I53" s="50">
        <v>3240</v>
      </c>
      <c r="J53" s="33">
        <v>0.51237883558683706</v>
      </c>
      <c r="K53" s="53">
        <v>67</v>
      </c>
      <c r="L53" s="45">
        <v>4.1365685003395694E-3</v>
      </c>
      <c r="M53" s="4">
        <v>12378</v>
      </c>
      <c r="N53" s="33">
        <v>0.76421559548064455</v>
      </c>
      <c r="O53" s="4">
        <v>3819</v>
      </c>
      <c r="P53" s="24">
        <v>0.23578440451935542</v>
      </c>
      <c r="Q53" s="50">
        <v>0</v>
      </c>
      <c r="R53" s="162">
        <v>0</v>
      </c>
    </row>
    <row r="54" spans="1:18" ht="18" customHeight="1" x14ac:dyDescent="0.25">
      <c r="A54" s="25" t="s">
        <v>79</v>
      </c>
      <c r="B54" s="26" t="s">
        <v>80</v>
      </c>
      <c r="C54" s="23">
        <v>110069</v>
      </c>
      <c r="D54" s="24">
        <v>2.4286255182968269E-2</v>
      </c>
      <c r="E54" s="57">
        <v>56080</v>
      </c>
      <c r="F54" s="33">
        <v>0.509498587249816</v>
      </c>
      <c r="G54" s="61">
        <v>42059</v>
      </c>
      <c r="H54" s="50">
        <v>36591</v>
      </c>
      <c r="I54" s="50">
        <v>5468</v>
      </c>
      <c r="J54" s="33">
        <v>0.3821148552271757</v>
      </c>
      <c r="K54" s="53">
        <v>703</v>
      </c>
      <c r="L54" s="45">
        <v>6.3869027609953759E-3</v>
      </c>
      <c r="M54" s="4">
        <v>98842</v>
      </c>
      <c r="N54" s="33">
        <v>0.89800034523798711</v>
      </c>
      <c r="O54" s="4">
        <v>11227</v>
      </c>
      <c r="P54" s="24">
        <v>0.10199965476201292</v>
      </c>
      <c r="Q54" s="50">
        <v>0</v>
      </c>
      <c r="R54" s="162">
        <v>0</v>
      </c>
    </row>
    <row r="55" spans="1:18" ht="18" customHeight="1" thickBot="1" x14ac:dyDescent="0.3">
      <c r="A55" s="28" t="s">
        <v>81</v>
      </c>
      <c r="B55" s="29" t="s">
        <v>82</v>
      </c>
      <c r="C55" s="30">
        <v>42407</v>
      </c>
      <c r="D55" s="31">
        <v>9.3569235983259162E-3</v>
      </c>
      <c r="E55" s="58">
        <v>18905</v>
      </c>
      <c r="F55" s="34">
        <v>0.44579904261088971</v>
      </c>
      <c r="G55" s="62">
        <v>22613</v>
      </c>
      <c r="H55" s="51">
        <v>17741</v>
      </c>
      <c r="I55" s="51">
        <v>4872</v>
      </c>
      <c r="J55" s="34">
        <v>0.53323743721555406</v>
      </c>
      <c r="K55" s="53">
        <v>656</v>
      </c>
      <c r="L55" s="45">
        <v>1.5469144245053882E-2</v>
      </c>
      <c r="M55" s="6">
        <v>42174</v>
      </c>
      <c r="N55" s="34">
        <v>0.99450562407149767</v>
      </c>
      <c r="O55" s="6">
        <v>233</v>
      </c>
      <c r="P55" s="31">
        <v>5.4943759285023697E-3</v>
      </c>
      <c r="Q55" s="50">
        <v>0</v>
      </c>
      <c r="R55" s="162">
        <v>0</v>
      </c>
    </row>
    <row r="56" spans="1:18" ht="17.25" customHeight="1" thickTop="1" thickBot="1" x14ac:dyDescent="0.3">
      <c r="A56" s="5">
        <f>SUM(F56,L56,J56,P56)</f>
        <v>1</v>
      </c>
      <c r="B56" s="10" t="s">
        <v>83</v>
      </c>
      <c r="C56" s="7">
        <v>4532152</v>
      </c>
      <c r="D56" s="8">
        <v>1</v>
      </c>
      <c r="E56" s="59">
        <v>2436558</v>
      </c>
      <c r="F56" s="11">
        <v>0.53761612584926544</v>
      </c>
      <c r="G56" s="63">
        <v>1914079</v>
      </c>
      <c r="H56" s="9">
        <v>1587876</v>
      </c>
      <c r="I56" s="9">
        <v>326203</v>
      </c>
      <c r="J56" s="11">
        <v>0.42233336392954163</v>
      </c>
      <c r="K56" s="35">
        <v>58987</v>
      </c>
      <c r="L56" s="11">
        <v>1.3015229851072957E-2</v>
      </c>
      <c r="M56" s="9">
        <v>4409624</v>
      </c>
      <c r="N56" s="11">
        <v>0.97296471962988007</v>
      </c>
      <c r="O56" s="9">
        <v>122528</v>
      </c>
      <c r="P56" s="11">
        <v>2.7035280370119978E-2</v>
      </c>
      <c r="Q56" s="9">
        <v>0</v>
      </c>
      <c r="R56" s="8">
        <v>0</v>
      </c>
    </row>
    <row r="57" spans="1:18" ht="9" customHeight="1" thickTop="1" thickBot="1" x14ac:dyDescent="0.3"/>
    <row r="58" spans="1:18" ht="18" customHeight="1" thickTop="1" thickBot="1" x14ac:dyDescent="0.3">
      <c r="A58" s="54"/>
      <c r="B58" s="55"/>
      <c r="C58" s="72" t="s">
        <v>111</v>
      </c>
      <c r="D58" s="73"/>
      <c r="E58" s="64">
        <v>2330253</v>
      </c>
      <c r="G58" s="66">
        <v>1616453</v>
      </c>
      <c r="H58" s="72" t="s">
        <v>109</v>
      </c>
      <c r="I58" s="73"/>
      <c r="K58" s="152" t="s">
        <v>123</v>
      </c>
      <c r="L58" s="153"/>
      <c r="M58" s="153"/>
      <c r="N58" s="153"/>
      <c r="O58" s="153"/>
      <c r="P58" s="153"/>
      <c r="Q58" s="153"/>
      <c r="R58" s="154"/>
    </row>
    <row r="59" spans="1:18" ht="18" customHeight="1" thickTop="1" thickBot="1" x14ac:dyDescent="0.3">
      <c r="C59" s="74"/>
      <c r="D59" s="75"/>
      <c r="E59" s="65">
        <v>0.95637083131203937</v>
      </c>
      <c r="G59" s="67">
        <v>0.84450694041364016</v>
      </c>
      <c r="H59" s="95"/>
      <c r="I59" s="96"/>
      <c r="K59" s="155"/>
      <c r="L59" s="156"/>
      <c r="M59" s="156"/>
      <c r="N59" s="156"/>
      <c r="O59" s="156"/>
      <c r="P59" s="156"/>
      <c r="Q59" s="156"/>
      <c r="R59" s="157"/>
    </row>
    <row r="60" spans="1:18" ht="18" customHeight="1" thickTop="1" thickBot="1" x14ac:dyDescent="0.3">
      <c r="C60" s="68" t="s">
        <v>112</v>
      </c>
      <c r="D60" s="69"/>
      <c r="E60" s="64">
        <v>106305</v>
      </c>
      <c r="G60" s="66">
        <v>297626</v>
      </c>
      <c r="H60" s="68" t="s">
        <v>110</v>
      </c>
      <c r="I60" s="69"/>
      <c r="K60" s="155"/>
      <c r="L60" s="156"/>
      <c r="M60" s="156"/>
      <c r="N60" s="156"/>
      <c r="O60" s="156"/>
      <c r="P60" s="156"/>
      <c r="Q60" s="156"/>
      <c r="R60" s="157"/>
    </row>
    <row r="61" spans="1:18" ht="18" customHeight="1" thickTop="1" thickBot="1" x14ac:dyDescent="0.3">
      <c r="C61" s="76"/>
      <c r="D61" s="77"/>
      <c r="E61" s="65">
        <v>4.3629168687960643E-2</v>
      </c>
      <c r="G61" s="67">
        <v>0.15549305958635981</v>
      </c>
      <c r="H61" s="70"/>
      <c r="I61" s="71"/>
      <c r="K61" s="158"/>
      <c r="L61" s="159"/>
      <c r="M61" s="159"/>
      <c r="N61" s="159"/>
      <c r="O61" s="159"/>
      <c r="P61" s="159"/>
      <c r="Q61" s="159"/>
      <c r="R61" s="160"/>
    </row>
    <row r="62" spans="1:18" ht="7.5" customHeight="1" thickTop="1" x14ac:dyDescent="0.25"/>
  </sheetData>
  <sheetProtection autoFilter="0"/>
  <autoFilter ref="A13:R58"/>
  <mergeCells count="38">
    <mergeCell ref="E2:N2"/>
    <mergeCell ref="E3:N4"/>
    <mergeCell ref="A6:D6"/>
    <mergeCell ref="A9:B9"/>
    <mergeCell ref="K10:L11"/>
    <mergeCell ref="M9:N11"/>
    <mergeCell ref="K9:L9"/>
    <mergeCell ref="E9:J9"/>
    <mergeCell ref="G10:J11"/>
    <mergeCell ref="E10:F11"/>
    <mergeCell ref="A1:D1"/>
    <mergeCell ref="A2:D2"/>
    <mergeCell ref="A3:D3"/>
    <mergeCell ref="A4:D4"/>
    <mergeCell ref="C10:D11"/>
    <mergeCell ref="A8:B8"/>
    <mergeCell ref="A10:A12"/>
    <mergeCell ref="B10:B12"/>
    <mergeCell ref="C9:D9"/>
    <mergeCell ref="Q2:R2"/>
    <mergeCell ref="Q3:R3"/>
    <mergeCell ref="Q4:R4"/>
    <mergeCell ref="O1:P1"/>
    <mergeCell ref="O2:P2"/>
    <mergeCell ref="O3:P3"/>
    <mergeCell ref="O4:P4"/>
    <mergeCell ref="Q1:R1"/>
    <mergeCell ref="H60:I61"/>
    <mergeCell ref="K58:R61"/>
    <mergeCell ref="C58:D59"/>
    <mergeCell ref="C60:D61"/>
    <mergeCell ref="O6:R6"/>
    <mergeCell ref="E6:N6"/>
    <mergeCell ref="C8:P8"/>
    <mergeCell ref="Q8:R8"/>
    <mergeCell ref="O9:P11"/>
    <mergeCell ref="Q9:R11"/>
    <mergeCell ref="H58:I59"/>
  </mergeCells>
  <conditionalFormatting sqref="A14:R55">
    <cfRule type="dataBar" priority="1">
      <dataBar>
        <cfvo type="min"/>
        <cfvo type="max"/>
        <color rgb="FF638EC6"/>
      </dataBar>
    </cfRule>
  </conditionalFormatting>
  <printOptions horizontalCentered="1"/>
  <pageMargins left="0.51181102362204722" right="0.51181102362204722" top="0.55118110236220474" bottom="0.55118110236220474" header="1.3385826771653544" footer="0.11811023622047245"/>
  <pageSetup paperSize="120" scale="85" orientation="landscape" r:id="rId1"/>
  <headerFooter>
    <oddHeader>&amp;R&amp;"Arial,Negrita"   &amp;P  de &amp;N                &amp;K00+000............</oddHeader>
    <oddFooter>&amp;L&amp;"-,Negrita Cursiva"&amp;10Proyectó: Ing. Yamil Delgado Guerrero - Gestión del Aseguramiento - Procesos y Procedimientos BDUA.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447675</xdr:colOff>
                <xdr:row>1</xdr:row>
                <xdr:rowOff>9525</xdr:rowOff>
              </from>
              <to>
                <xdr:col>2</xdr:col>
                <xdr:colOff>266700</xdr:colOff>
                <xdr:row>3</xdr:row>
                <xdr:rowOff>76200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Población_31072020</vt:lpstr>
      <vt:lpstr>Población_31072020!Área_de_impresión</vt:lpstr>
      <vt:lpstr>Población_31072020!Títulos_a_imprimir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lcollazv</dc:creator>
  <cp:lastModifiedBy>YAMIL</cp:lastModifiedBy>
  <cp:lastPrinted>2020-02-13T19:39:05Z</cp:lastPrinted>
  <dcterms:created xsi:type="dcterms:W3CDTF">2014-04-09T16:21:52Z</dcterms:created>
  <dcterms:modified xsi:type="dcterms:W3CDTF">2020-08-11T23:12:07Z</dcterms:modified>
</cp:coreProperties>
</file>