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105" windowWidth="18945" windowHeight="7275"/>
  </bookViews>
  <sheets>
    <sheet name="Población_30072018" sheetId="1" r:id="rId1"/>
  </sheets>
  <definedNames>
    <definedName name="_xlnm._FilterDatabase" localSheetId="0" hidden="1">Población_30072018!$A$13:$R$58</definedName>
    <definedName name="_xlnm.Print_Area" localSheetId="0">Población_30072018!$A$1:$R$62</definedName>
    <definedName name="_xlnm.Print_Titles" localSheetId="0">Población_30072018!$1:$13</definedName>
  </definedNames>
  <calcPr calcId="124519" concurrentCalc="0"/>
</workbook>
</file>

<file path=xl/calcChain.xml><?xml version="1.0" encoding="utf-8"?>
<calcChain xmlns="http://schemas.openxmlformats.org/spreadsheetml/2006/main">
  <c r="G63" i="1"/>
  <c r="E63"/>
  <c r="A56" l="1"/>
</calcChain>
</file>

<file path=xl/sharedStrings.xml><?xml version="1.0" encoding="utf-8"?>
<sst xmlns="http://schemas.openxmlformats.org/spreadsheetml/2006/main" count="137" uniqueCount="124">
  <si>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</si>
  <si>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</si>
  <si>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</si>
  <si>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</si>
  <si>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</si>
  <si>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</si>
  <si>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</si>
  <si>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</si>
  <si>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</si>
  <si>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Argelia</t>
  </si>
  <si>
    <t>76100</t>
  </si>
  <si>
    <t>Bolívar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</si>
  <si>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</si>
  <si>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</si>
  <si>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</si>
  <si>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</si>
  <si>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</si>
  <si>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</si>
  <si>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</si>
  <si>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</si>
  <si>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</si>
  <si>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</si>
  <si>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Candelaria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</si>
  <si>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</si>
  <si>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</si>
  <si>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</si>
  <si>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</si>
  <si>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</si>
  <si>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</si>
  <si>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</si>
  <si>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</si>
  <si>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</si>
  <si>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</si>
  <si>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</si>
  <si>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</si>
  <si>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</si>
  <si>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</si>
  <si>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</si>
  <si>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</si>
  <si>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</si>
  <si>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</si>
  <si>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</si>
  <si>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</si>
  <si>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</si>
  <si>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</si>
  <si>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</si>
  <si>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La Unión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</si>
  <si>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</si>
  <si>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</si>
  <si>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</si>
  <si>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</si>
  <si>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</si>
  <si>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</si>
  <si>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</si>
  <si>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</si>
  <si>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</si>
  <si>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Restrepo</t>
  </si>
  <si>
    <t>76616</t>
  </si>
  <si>
    <t>Riofrío</t>
  </si>
  <si>
    <t>76622</t>
  </si>
  <si>
    <t>Roldanillo</t>
  </si>
  <si>
    <t>76670</t>
  </si>
  <si>
    <t>San Pedro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</si>
  <si>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</si>
  <si>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</si>
  <si>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</si>
  <si>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</si>
  <si>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</si>
  <si>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</si>
  <si>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</si>
  <si>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</si>
  <si>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</si>
  <si>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</si>
  <si>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</si>
  <si>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</si>
  <si>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</si>
  <si>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</si>
  <si>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</si>
  <si>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</si>
  <si>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</si>
  <si>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</si>
  <si>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</si>
  <si>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</si>
  <si>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TOTAL</t>
  </si>
  <si>
    <t>DATOS DEL MUNICIPIO</t>
  </si>
  <si>
    <t>Código</t>
  </si>
  <si>
    <t>Nombre</t>
  </si>
  <si>
    <t xml:space="preserve">COBERTURA TOTAL </t>
  </si>
  <si>
    <t>Buga</t>
  </si>
  <si>
    <t>POBLACION POBRE NO ASEGURADA  -PPNA-</t>
  </si>
  <si>
    <t>Cobertura</t>
  </si>
  <si>
    <t>Porcentaje</t>
  </si>
  <si>
    <t>Estimación y Proyección</t>
  </si>
  <si>
    <t xml:space="preserve"> </t>
  </si>
  <si>
    <t>CÓDIGO</t>
  </si>
  <si>
    <t>VERSIÓN</t>
  </si>
  <si>
    <t>FECHA</t>
  </si>
  <si>
    <t>PÁGINA</t>
  </si>
  <si>
    <t>Departamento del Valle del Cauca</t>
  </si>
  <si>
    <t>Gobernación</t>
  </si>
  <si>
    <t>FO-SP-M3-P6-01-04</t>
  </si>
  <si>
    <t>COBERTURA DE AFILIACIÓN AL SGSSS</t>
  </si>
  <si>
    <t>DETALLE ESTADÍSTICO MENSUAL DE LA POBLACIÓN DEL DEPARTAMENTO DEL VALLE DEL CAUCA</t>
  </si>
  <si>
    <t>URBANO</t>
  </si>
  <si>
    <t>RURAL</t>
  </si>
  <si>
    <t>General</t>
  </si>
  <si>
    <t>COBERTURA RÉGIMEN SUBSIDIADO</t>
  </si>
  <si>
    <t>COBERT. RÉG. EXCEPCIÓN</t>
  </si>
  <si>
    <t>COB. RÉG. CONTRIBUTIVO</t>
  </si>
  <si>
    <t>POBLACION SIN ASEGURAR - SIN COBERTURA</t>
  </si>
  <si>
    <r>
      <t xml:space="preserve">DANE </t>
    </r>
    <r>
      <rPr>
        <b/>
        <sz val="8"/>
        <color rgb="FFFF0000"/>
        <rFont val="Calibri"/>
        <family val="2"/>
        <scheme val="minor"/>
      </rPr>
      <t>2018</t>
    </r>
  </si>
  <si>
    <r>
      <t xml:space="preserve">INTERPRETACIÓN DE LA DISTRIBUCIÓN DE LA POBLACIÓN DEL DEPARTAMENTO CON RELACIÓN A LA ESTIMACIÓN Y PROYECIÓN DANE  </t>
    </r>
    <r>
      <rPr>
        <b/>
        <sz val="8"/>
        <color rgb="FFFF0000"/>
        <rFont val="Calibri"/>
        <family val="2"/>
        <scheme val="minor"/>
      </rPr>
      <t>2018</t>
    </r>
    <r>
      <rPr>
        <b/>
        <sz val="8"/>
        <color theme="3"/>
        <rFont val="Calibri"/>
        <family val="2"/>
        <scheme val="minor"/>
      </rPr>
      <t xml:space="preserve"> Y CONSOLIDADO BDUA </t>
    </r>
    <r>
      <rPr>
        <b/>
        <sz val="8"/>
        <color rgb="FFFF0000"/>
        <rFont val="Calibri"/>
        <family val="2"/>
        <scheme val="minor"/>
      </rPr>
      <t>2018</t>
    </r>
  </si>
  <si>
    <t>SUBSIDIADO NORMAL</t>
  </si>
  <si>
    <t>SUBSIDIADO MOVILIDAD</t>
  </si>
  <si>
    <t>CONTRIBUTIVO NORMAL</t>
  </si>
  <si>
    <t>CONTRIBUTIVO MOVILIDAD</t>
  </si>
  <si>
    <t>FUENTE: DANE (Población: Estimación y Proyección) - Ministerio de Salud y Protección Social, Administradora de los Recursos del Sistema General de Seguridad Social en Salud -ADRES- (Afiliados BDUA Régimen Subsidiado y Contributivo) Estadísitica SISPRO - Sistema Integral de Información de la Protección Social.</t>
  </si>
  <si>
    <t>02</t>
  </si>
  <si>
    <r>
      <t xml:space="preserve">SDS </t>
    </r>
    <r>
      <rPr>
        <b/>
        <sz val="8"/>
        <color rgb="FFFF0000"/>
        <rFont val="Calibri"/>
        <family val="2"/>
        <scheme val="minor"/>
      </rPr>
      <t>ABRIL 2018</t>
    </r>
  </si>
  <si>
    <r>
      <t xml:space="preserve">Estadística SISPRO MINSALUD </t>
    </r>
    <r>
      <rPr>
        <b/>
        <sz val="8"/>
        <color rgb="FFFF0000"/>
        <rFont val="Calibri"/>
        <family val="2"/>
        <scheme val="minor"/>
      </rPr>
      <t>JUNIO 2018</t>
    </r>
  </si>
  <si>
    <r>
      <t xml:space="preserve">PERÍODO REPORTADO </t>
    </r>
    <r>
      <rPr>
        <b/>
        <sz val="10"/>
        <color rgb="FFFF0000"/>
        <rFont val="Arial"/>
        <family val="2"/>
      </rPr>
      <t>JULIO</t>
    </r>
    <r>
      <rPr>
        <b/>
        <sz val="10"/>
        <color theme="3"/>
        <rFont val="Arial"/>
        <family val="2"/>
      </rPr>
      <t xml:space="preserve"> DE 2018</t>
    </r>
  </si>
  <si>
    <r>
      <t xml:space="preserve">FECHA CORTE: </t>
    </r>
    <r>
      <rPr>
        <b/>
        <sz val="9"/>
        <color rgb="FFFF0000"/>
        <rFont val="Calibri"/>
        <family val="2"/>
        <scheme val="minor"/>
      </rPr>
      <t>30/07/2018</t>
    </r>
  </si>
  <si>
    <r>
      <t xml:space="preserve">AFILIADOS CARGADOS EN BDUA </t>
    </r>
    <r>
      <rPr>
        <b/>
        <sz val="8"/>
        <color rgb="FFFF0000"/>
        <rFont val="Calibri"/>
        <family val="2"/>
      </rPr>
      <t>JULIO  2018</t>
    </r>
  </si>
  <si>
    <r>
      <t xml:space="preserve">FECHA DE PUBLICACIÓN: </t>
    </r>
    <r>
      <rPr>
        <b/>
        <sz val="10"/>
        <color rgb="FFFF0000"/>
        <rFont val="Arial"/>
        <family val="2"/>
      </rPr>
      <t>06/08/2018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</si>
</sst>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Monotype Corsiva"/>
      <family val="4"/>
    </font>
    <font>
      <b/>
      <sz val="9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3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67">
    <xf numFmtId="0" fontId="0" fillId="0" borderId="0" xfId="0"/>
    <xf numFmtId="9" fontId="0" fillId="0" borderId="0" xfId="1" applyFont="1"/>
    <xf numFmtId="2" fontId="0" fillId="0" borderId="0" xfId="0" applyNumberFormat="1"/>
    <xf numFmtId="0" fontId="5" fillId="0" borderId="0" xfId="0" applyFont="1" applyBorder="1" applyAlignment="1">
      <alignment horizontal="center" vertical="center"/>
    </xf>
    <xf numFmtId="165" fontId="3" fillId="2" borderId="2" xfId="6" quotePrefix="1" applyNumberFormat="1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horizontal="center" vertical="center" wrapText="1"/>
    </xf>
    <xf numFmtId="165" fontId="3" fillId="2" borderId="1" xfId="6" quotePrefix="1" applyNumberFormat="1" applyFont="1" applyFill="1" applyBorder="1" applyAlignment="1">
      <alignment vertical="center"/>
    </xf>
    <xf numFmtId="3" fontId="6" fillId="3" borderId="17" xfId="3" applyNumberFormat="1" applyFont="1" applyFill="1" applyBorder="1" applyAlignment="1">
      <alignment vertical="center"/>
    </xf>
    <xf numFmtId="9" fontId="6" fillId="3" borderId="17" xfId="1" applyFont="1" applyFill="1" applyBorder="1" applyAlignment="1">
      <alignment vertical="center"/>
    </xf>
    <xf numFmtId="165" fontId="6" fillId="3" borderId="17" xfId="6" applyNumberFormat="1" applyFont="1" applyFill="1" applyBorder="1" applyAlignment="1">
      <alignment vertical="center"/>
    </xf>
    <xf numFmtId="3" fontId="11" fillId="3" borderId="17" xfId="3" applyNumberFormat="1" applyFont="1" applyFill="1" applyBorder="1" applyAlignment="1">
      <alignment horizontal="center" vertical="center"/>
    </xf>
    <xf numFmtId="10" fontId="6" fillId="3" borderId="17" xfId="1" applyNumberFormat="1" applyFont="1" applyFill="1" applyBorder="1" applyAlignment="1">
      <alignment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 wrapText="1"/>
    </xf>
    <xf numFmtId="3" fontId="8" fillId="0" borderId="3" xfId="3" quotePrefix="1" applyNumberFormat="1" applyFont="1" applyFill="1" applyBorder="1" applyAlignment="1">
      <alignment horizontal="center" vertical="center"/>
    </xf>
    <xf numFmtId="3" fontId="8" fillId="0" borderId="3" xfId="3" quotePrefix="1" applyNumberFormat="1" applyFont="1" applyFill="1" applyBorder="1" applyAlignment="1">
      <alignment vertical="center"/>
    </xf>
    <xf numFmtId="165" fontId="3" fillId="0" borderId="3" xfId="6" quotePrefix="1" applyNumberFormat="1" applyFont="1" applyFill="1" applyBorder="1" applyAlignment="1">
      <alignment vertical="center"/>
    </xf>
    <xf numFmtId="0" fontId="8" fillId="0" borderId="2" xfId="3" quotePrefix="1" applyNumberFormat="1" applyFont="1" applyFill="1" applyBorder="1" applyAlignment="1">
      <alignment horizontal="center" vertical="center"/>
    </xf>
    <xf numFmtId="0" fontId="8" fillId="0" borderId="2" xfId="3" quotePrefix="1" applyNumberFormat="1" applyFont="1" applyFill="1" applyBorder="1" applyAlignment="1">
      <alignment vertical="center"/>
    </xf>
    <xf numFmtId="165" fontId="3" fillId="0" borderId="2" xfId="6" quotePrefix="1" applyNumberFormat="1" applyFont="1" applyFill="1" applyBorder="1" applyAlignment="1">
      <alignment vertical="center"/>
    </xf>
    <xf numFmtId="10" fontId="3" fillId="0" borderId="2" xfId="1" quotePrefix="1" applyNumberFormat="1" applyFont="1" applyFill="1" applyBorder="1" applyAlignment="1">
      <alignment vertical="center"/>
    </xf>
    <xf numFmtId="3" fontId="8" fillId="0" borderId="2" xfId="3" quotePrefix="1" applyNumberFormat="1" applyFont="1" applyFill="1" applyBorder="1" applyAlignment="1">
      <alignment horizontal="center" vertical="center"/>
    </xf>
    <xf numFmtId="3" fontId="8" fillId="0" borderId="2" xfId="3" quotePrefix="1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" xfId="3" quotePrefix="1" applyNumberFormat="1" applyFont="1" applyFill="1" applyBorder="1" applyAlignment="1">
      <alignment horizontal="center" vertical="center"/>
    </xf>
    <xf numFmtId="0" fontId="8" fillId="0" borderId="1" xfId="3" quotePrefix="1" applyNumberFormat="1" applyFont="1" applyFill="1" applyBorder="1" applyAlignment="1">
      <alignment vertical="center"/>
    </xf>
    <xf numFmtId="165" fontId="3" fillId="0" borderId="1" xfId="6" quotePrefix="1" applyNumberFormat="1" applyFont="1" applyFill="1" applyBorder="1" applyAlignment="1">
      <alignment vertical="center"/>
    </xf>
    <xf numFmtId="10" fontId="3" fillId="0" borderId="1" xfId="1" quotePrefix="1" applyNumberFormat="1" applyFont="1" applyFill="1" applyBorder="1" applyAlignment="1">
      <alignment vertical="center"/>
    </xf>
    <xf numFmtId="10" fontId="3" fillId="2" borderId="3" xfId="1" quotePrefix="1" applyNumberFormat="1" applyFont="1" applyFill="1" applyBorder="1" applyAlignment="1">
      <alignment vertical="center"/>
    </xf>
    <xf numFmtId="10" fontId="3" fillId="2" borderId="2" xfId="1" quotePrefix="1" applyNumberFormat="1" applyFont="1" applyFill="1" applyBorder="1" applyAlignment="1">
      <alignment vertical="center"/>
    </xf>
    <xf numFmtId="10" fontId="3" fillId="2" borderId="1" xfId="1" quotePrefix="1" applyNumberFormat="1" applyFont="1" applyFill="1" applyBorder="1" applyAlignment="1">
      <alignment vertical="center"/>
    </xf>
    <xf numFmtId="37" fontId="6" fillId="3" borderId="17" xfId="6" applyNumberFormat="1" applyFont="1" applyFill="1" applyBorder="1" applyAlignment="1">
      <alignment vertical="center"/>
    </xf>
    <xf numFmtId="10" fontId="15" fillId="0" borderId="3" xfId="1" applyNumberFormat="1" applyFont="1" applyFill="1" applyBorder="1" applyAlignment="1">
      <alignment vertical="center"/>
    </xf>
    <xf numFmtId="10" fontId="15" fillId="0" borderId="2" xfId="1" applyNumberFormat="1" applyFont="1" applyFill="1" applyBorder="1" applyAlignment="1">
      <alignment vertical="center"/>
    </xf>
    <xf numFmtId="10" fontId="15" fillId="0" borderId="1" xfId="1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65" fontId="0" fillId="0" borderId="0" xfId="0" applyNumberFormat="1"/>
    <xf numFmtId="165" fontId="3" fillId="2" borderId="3" xfId="6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15" fillId="0" borderId="3" xfId="6" applyNumberFormat="1" applyFont="1" applyFill="1" applyBorder="1" applyAlignment="1">
      <alignment vertical="center"/>
    </xf>
    <xf numFmtId="165" fontId="15" fillId="0" borderId="2" xfId="6" applyNumberFormat="1" applyFont="1" applyFill="1" applyBorder="1" applyAlignment="1">
      <alignment vertical="center"/>
    </xf>
    <xf numFmtId="165" fontId="15" fillId="0" borderId="1" xfId="6" applyNumberFormat="1" applyFont="1" applyFill="1" applyBorder="1" applyAlignment="1">
      <alignment vertical="center"/>
    </xf>
    <xf numFmtId="37" fontId="3" fillId="0" borderId="3" xfId="6" applyNumberFormat="1" applyFont="1" applyFill="1" applyBorder="1" applyAlignment="1">
      <alignment vertical="center"/>
    </xf>
    <xf numFmtId="37" fontId="3" fillId="0" borderId="3" xfId="6" quotePrefix="1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5" fillId="8" borderId="3" xfId="6" applyNumberFormat="1" applyFont="1" applyFill="1" applyBorder="1" applyAlignment="1">
      <alignment vertical="center"/>
    </xf>
    <xf numFmtId="165" fontId="15" fillId="8" borderId="2" xfId="6" applyNumberFormat="1" applyFont="1" applyFill="1" applyBorder="1" applyAlignment="1">
      <alignment vertical="center"/>
    </xf>
    <xf numFmtId="165" fontId="15" fillId="8" borderId="1" xfId="6" applyNumberFormat="1" applyFont="1" applyFill="1" applyBorder="1" applyAlignment="1">
      <alignment vertical="center"/>
    </xf>
    <xf numFmtId="3" fontId="6" fillId="8" borderId="17" xfId="3" applyNumberFormat="1" applyFont="1" applyFill="1" applyBorder="1" applyAlignment="1">
      <alignment vertical="center"/>
    </xf>
    <xf numFmtId="165" fontId="15" fillId="9" borderId="3" xfId="6" applyNumberFormat="1" applyFont="1" applyFill="1" applyBorder="1" applyAlignment="1">
      <alignment vertical="center"/>
    </xf>
    <xf numFmtId="165" fontId="15" fillId="9" borderId="2" xfId="6" applyNumberFormat="1" applyFont="1" applyFill="1" applyBorder="1" applyAlignment="1">
      <alignment vertical="center"/>
    </xf>
    <xf numFmtId="165" fontId="15" fillId="9" borderId="1" xfId="6" applyNumberFormat="1" applyFont="1" applyFill="1" applyBorder="1" applyAlignment="1">
      <alignment vertical="center"/>
    </xf>
    <xf numFmtId="165" fontId="6" fillId="9" borderId="17" xfId="6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 wrapText="1"/>
    </xf>
    <xf numFmtId="10" fontId="29" fillId="8" borderId="17" xfId="1" applyNumberFormat="1" applyFont="1" applyFill="1" applyBorder="1" applyAlignment="1">
      <alignment vertical="center" wrapText="1"/>
    </xf>
    <xf numFmtId="3" fontId="29" fillId="9" borderId="17" xfId="0" applyNumberFormat="1" applyFont="1" applyFill="1" applyBorder="1" applyAlignment="1">
      <alignment vertical="center" wrapText="1"/>
    </xf>
    <xf numFmtId="10" fontId="29" fillId="9" borderId="17" xfId="1" applyNumberFormat="1" applyFont="1" applyFill="1" applyBorder="1" applyAlignment="1">
      <alignment vertical="center" wrapText="1"/>
    </xf>
    <xf numFmtId="3" fontId="30" fillId="0" borderId="0" xfId="0" applyNumberFormat="1" applyFont="1"/>
    <xf numFmtId="165" fontId="30" fillId="0" borderId="0" xfId="6" applyNumberFormat="1" applyFont="1"/>
    <xf numFmtId="9" fontId="30" fillId="0" borderId="0" xfId="1" applyFont="1"/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28" fillId="0" borderId="13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9" fontId="18" fillId="3" borderId="18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14" fontId="19" fillId="3" borderId="18" xfId="0" applyNumberFormat="1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9" fillId="7" borderId="4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9" xfId="0" applyNumberFormat="1" applyFont="1" applyFill="1" applyBorder="1" applyAlignment="1">
      <alignment horizontal="center" vertical="center" wrapText="1"/>
    </xf>
    <xf numFmtId="9" fontId="18" fillId="2" borderId="4" xfId="0" applyNumberFormat="1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center" vertical="center" wrapText="1"/>
    </xf>
  </cellXfs>
  <cellStyles count="7">
    <cellStyle name="Millares" xfId="6" builtinId="3"/>
    <cellStyle name="Millares 2" xfId="4"/>
    <cellStyle name="Normal" xfId="0" builtinId="0"/>
    <cellStyle name="Normal 2" xfId="5"/>
    <cellStyle name="Normal_Censos 1951-1993" xfId="3"/>
    <cellStyle name="Normal_Modelos Fórmula Rafael Aj2a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I17" sqref="I17"/>
    </sheetView>
  </sheetViews>
  <sheetFormatPr baseColWidth="10" defaultRowHeight="15"/>
  <cols>
    <col min="1" max="1" width="6.85546875" customWidth="1"/>
    <col min="2" max="2" width="13.42578125" customWidth="1"/>
    <col min="3" max="3" width="9.7109375" customWidth="1"/>
    <col min="4" max="4" width="8.28515625" bestFit="1" customWidth="1"/>
    <col min="5" max="5" width="9.42578125" customWidth="1"/>
    <col min="6" max="6" width="8.140625" style="1" customWidth="1"/>
    <col min="7" max="7" width="10.42578125" style="1" customWidth="1"/>
    <col min="8" max="9" width="9.7109375" style="1" customWidth="1"/>
    <col min="10" max="10" width="8.7109375" style="1" customWidth="1"/>
    <col min="11" max="11" width="9.85546875" style="1" customWidth="1"/>
    <col min="12" max="12" width="8.7109375" style="1" customWidth="1"/>
    <col min="13" max="13" width="9.85546875" customWidth="1"/>
    <col min="14" max="14" width="8.140625" style="1" customWidth="1"/>
    <col min="15" max="15" width="9.42578125" style="2" customWidth="1"/>
    <col min="16" max="17" width="8.28515625" customWidth="1"/>
    <col min="18" max="18" width="8.140625" customWidth="1"/>
    <col min="19" max="19" width="5.140625" customWidth="1"/>
  </cols>
  <sheetData>
    <row r="1" spans="1:19" ht="21.95" customHeight="1" thickTop="1" thickBot="1">
      <c r="A1" s="102" t="s">
        <v>98</v>
      </c>
      <c r="B1" s="103"/>
      <c r="C1" s="103"/>
      <c r="D1" s="104"/>
      <c r="E1" s="44"/>
      <c r="F1" s="45"/>
      <c r="G1" s="45"/>
      <c r="H1" s="45"/>
      <c r="I1" s="45"/>
      <c r="J1" s="45"/>
      <c r="K1" s="45"/>
      <c r="L1" s="45"/>
      <c r="M1" s="45"/>
      <c r="N1" s="46"/>
      <c r="O1" s="128" t="s">
        <v>94</v>
      </c>
      <c r="P1" s="129"/>
      <c r="Q1" s="130" t="s">
        <v>100</v>
      </c>
      <c r="R1" s="131"/>
      <c r="S1" s="3"/>
    </row>
    <row r="2" spans="1:19" ht="21.95" customHeight="1" thickTop="1" thickBot="1">
      <c r="A2" s="105" t="s">
        <v>93</v>
      </c>
      <c r="B2" s="106"/>
      <c r="C2" s="106"/>
      <c r="D2" s="107"/>
      <c r="E2" s="74" t="s">
        <v>101</v>
      </c>
      <c r="F2" s="75"/>
      <c r="G2" s="75"/>
      <c r="H2" s="75"/>
      <c r="I2" s="75"/>
      <c r="J2" s="75"/>
      <c r="K2" s="75"/>
      <c r="L2" s="75"/>
      <c r="M2" s="75"/>
      <c r="N2" s="76"/>
      <c r="O2" s="128" t="s">
        <v>95</v>
      </c>
      <c r="P2" s="129"/>
      <c r="Q2" s="122" t="s">
        <v>117</v>
      </c>
      <c r="R2" s="123"/>
    </row>
    <row r="3" spans="1:19" ht="21.95" customHeight="1" thickTop="1" thickBot="1">
      <c r="A3" s="105" t="s">
        <v>93</v>
      </c>
      <c r="B3" s="106"/>
      <c r="C3" s="106"/>
      <c r="D3" s="107"/>
      <c r="E3" s="74" t="s">
        <v>102</v>
      </c>
      <c r="F3" s="75"/>
      <c r="G3" s="75"/>
      <c r="H3" s="75"/>
      <c r="I3" s="75"/>
      <c r="J3" s="75"/>
      <c r="K3" s="75"/>
      <c r="L3" s="75"/>
      <c r="M3" s="75"/>
      <c r="N3" s="76"/>
      <c r="O3" s="128" t="s">
        <v>96</v>
      </c>
      <c r="P3" s="129"/>
      <c r="Q3" s="124">
        <v>43159</v>
      </c>
      <c r="R3" s="125"/>
    </row>
    <row r="4" spans="1:19" ht="19.5" customHeight="1" thickTop="1" thickBot="1">
      <c r="A4" s="108" t="s">
        <v>99</v>
      </c>
      <c r="B4" s="109"/>
      <c r="C4" s="109"/>
      <c r="D4" s="110"/>
      <c r="E4" s="77"/>
      <c r="F4" s="78"/>
      <c r="G4" s="78"/>
      <c r="H4" s="78"/>
      <c r="I4" s="78"/>
      <c r="J4" s="78"/>
      <c r="K4" s="78"/>
      <c r="L4" s="78"/>
      <c r="M4" s="78"/>
      <c r="N4" s="79"/>
      <c r="O4" s="128" t="s">
        <v>97</v>
      </c>
      <c r="P4" s="129"/>
      <c r="Q4" s="126"/>
      <c r="R4" s="127"/>
    </row>
    <row r="5" spans="1:19" ht="11.25" customHeight="1" thickTop="1" thickBot="1">
      <c r="A5" s="39"/>
      <c r="B5" s="39"/>
      <c r="C5" s="39"/>
      <c r="D5" s="40"/>
      <c r="E5" s="40"/>
      <c r="F5" s="40"/>
      <c r="G5" s="40"/>
      <c r="H5" s="51"/>
      <c r="I5" s="51"/>
      <c r="J5" s="40"/>
      <c r="K5" s="40"/>
      <c r="L5" s="40"/>
      <c r="M5" s="39"/>
      <c r="N5" s="39"/>
      <c r="O5" s="41"/>
      <c r="P5" s="42"/>
      <c r="Q5" s="43"/>
      <c r="R5" s="43"/>
    </row>
    <row r="6" spans="1:19" ht="17.25" customHeight="1" thickBot="1">
      <c r="A6" s="80" t="s">
        <v>120</v>
      </c>
      <c r="B6" s="81"/>
      <c r="C6" s="81"/>
      <c r="D6" s="82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 t="s">
        <v>123</v>
      </c>
      <c r="P6" s="152"/>
      <c r="Q6" s="152"/>
      <c r="R6" s="153"/>
    </row>
    <row r="7" spans="1:19" ht="9.75" customHeight="1" thickBot="1"/>
    <row r="8" spans="1:19" ht="18" customHeight="1" thickBot="1">
      <c r="A8" s="113" t="s">
        <v>121</v>
      </c>
      <c r="B8" s="114"/>
      <c r="C8" s="155" t="s">
        <v>111</v>
      </c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59" t="s">
        <v>118</v>
      </c>
      <c r="R8" s="160"/>
    </row>
    <row r="9" spans="1:19" ht="24" customHeight="1" thickBot="1">
      <c r="A9" s="83" t="s">
        <v>84</v>
      </c>
      <c r="B9" s="84"/>
      <c r="C9" s="121" t="s">
        <v>110</v>
      </c>
      <c r="D9" s="121"/>
      <c r="E9" s="96" t="s">
        <v>122</v>
      </c>
      <c r="F9" s="97"/>
      <c r="G9" s="97"/>
      <c r="H9" s="97"/>
      <c r="I9" s="97"/>
      <c r="J9" s="97"/>
      <c r="K9" s="95" t="s">
        <v>119</v>
      </c>
      <c r="L9" s="95"/>
      <c r="M9" s="89" t="s">
        <v>87</v>
      </c>
      <c r="N9" s="90"/>
      <c r="O9" s="161" t="s">
        <v>109</v>
      </c>
      <c r="P9" s="162"/>
      <c r="Q9" s="98" t="s">
        <v>89</v>
      </c>
      <c r="R9" s="162"/>
    </row>
    <row r="10" spans="1:19" ht="11.25" customHeight="1" thickBot="1">
      <c r="A10" s="115" t="s">
        <v>85</v>
      </c>
      <c r="B10" s="118" t="s">
        <v>86</v>
      </c>
      <c r="C10" s="111" t="s">
        <v>92</v>
      </c>
      <c r="D10" s="112"/>
      <c r="E10" s="85" t="s">
        <v>108</v>
      </c>
      <c r="F10" s="86"/>
      <c r="G10" s="98" t="s">
        <v>106</v>
      </c>
      <c r="H10" s="99"/>
      <c r="I10" s="99"/>
      <c r="J10" s="100"/>
      <c r="K10" s="85" t="s">
        <v>107</v>
      </c>
      <c r="L10" s="86"/>
      <c r="M10" s="91"/>
      <c r="N10" s="92"/>
      <c r="O10" s="163"/>
      <c r="P10" s="164"/>
      <c r="Q10" s="163"/>
      <c r="R10" s="164"/>
    </row>
    <row r="11" spans="1:19" ht="11.25" customHeight="1" thickBot="1">
      <c r="A11" s="116"/>
      <c r="B11" s="119"/>
      <c r="C11" s="87"/>
      <c r="D11" s="88"/>
      <c r="E11" s="87"/>
      <c r="F11" s="88"/>
      <c r="G11" s="87"/>
      <c r="H11" s="101"/>
      <c r="I11" s="101"/>
      <c r="J11" s="88"/>
      <c r="K11" s="87"/>
      <c r="L11" s="88"/>
      <c r="M11" s="93"/>
      <c r="N11" s="94"/>
      <c r="O11" s="87"/>
      <c r="P11" s="88"/>
      <c r="Q11" s="87"/>
      <c r="R11" s="88"/>
    </row>
    <row r="12" spans="1:19" ht="14.25" customHeight="1" thickBot="1">
      <c r="A12" s="117"/>
      <c r="B12" s="120"/>
      <c r="C12" s="16" t="s">
        <v>90</v>
      </c>
      <c r="D12" s="17" t="s">
        <v>91</v>
      </c>
      <c r="E12" s="13" t="s">
        <v>105</v>
      </c>
      <c r="F12" s="17" t="s">
        <v>91</v>
      </c>
      <c r="G12" s="15" t="s">
        <v>105</v>
      </c>
      <c r="H12" s="15" t="s">
        <v>103</v>
      </c>
      <c r="I12" s="15" t="s">
        <v>104</v>
      </c>
      <c r="J12" s="14" t="s">
        <v>91</v>
      </c>
      <c r="K12" s="13" t="s">
        <v>90</v>
      </c>
      <c r="L12" s="17" t="s">
        <v>91</v>
      </c>
      <c r="M12" s="15" t="s">
        <v>105</v>
      </c>
      <c r="N12" s="14" t="s">
        <v>91</v>
      </c>
      <c r="O12" s="15" t="s">
        <v>105</v>
      </c>
      <c r="P12" s="14" t="s">
        <v>91</v>
      </c>
      <c r="Q12" s="15" t="s">
        <v>105</v>
      </c>
      <c r="R12" s="14" t="s">
        <v>91</v>
      </c>
    </row>
    <row r="13" spans="1:19" ht="7.5" customHeight="1" thickBo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/>
      <c r="I13" s="12"/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  <c r="Q13" s="12">
        <v>15</v>
      </c>
      <c r="R13" s="12">
        <v>16</v>
      </c>
    </row>
    <row r="14" spans="1:19" ht="18" customHeight="1">
      <c r="A14" s="18" t="s">
        <v>0</v>
      </c>
      <c r="B14" s="19" t="s">
        <v>1</v>
      </c>
      <c r="C14" s="20">
        <v>2445281</v>
      </c>
      <c r="D14" s="47">
        <v>0.51417249819166655</v>
      </c>
      <c r="E14" s="59">
        <v>1533723</v>
      </c>
      <c r="F14" s="48">
        <v>0.62721748543418931</v>
      </c>
      <c r="G14" s="63">
        <v>661539</v>
      </c>
      <c r="H14" s="52">
        <v>634133</v>
      </c>
      <c r="I14" s="52">
        <v>27406</v>
      </c>
      <c r="J14" s="32">
        <v>0.27053700576743533</v>
      </c>
      <c r="K14" s="55">
        <v>26609</v>
      </c>
      <c r="L14" s="48">
        <v>1.0881775959490953E-2</v>
      </c>
      <c r="M14" s="50">
        <v>2221871</v>
      </c>
      <c r="N14" s="48">
        <v>0.90863626716111567</v>
      </c>
      <c r="O14" s="50">
        <v>223410</v>
      </c>
      <c r="P14" s="47">
        <v>9.1363732838884368E-2</v>
      </c>
      <c r="Q14" s="52">
        <v>14762</v>
      </c>
      <c r="R14" s="36">
        <v>0.34191874739426509</v>
      </c>
      <c r="S14" s="49" t="s">
        <v>93</v>
      </c>
    </row>
    <row r="15" spans="1:19" ht="18" customHeight="1">
      <c r="A15" s="21" t="s">
        <v>2</v>
      </c>
      <c r="B15" s="22" t="s">
        <v>3</v>
      </c>
      <c r="C15" s="23">
        <v>22704</v>
      </c>
      <c r="D15" s="24">
        <v>4.7740003700775481E-3</v>
      </c>
      <c r="E15" s="60">
        <v>1817</v>
      </c>
      <c r="F15" s="33">
        <v>8.0029950669485553E-2</v>
      </c>
      <c r="G15" s="64">
        <v>8708</v>
      </c>
      <c r="H15" s="53">
        <v>7688</v>
      </c>
      <c r="I15" s="53">
        <v>1020</v>
      </c>
      <c r="J15" s="33">
        <v>0.38354474982381959</v>
      </c>
      <c r="K15" s="56">
        <v>105</v>
      </c>
      <c r="L15" s="48">
        <v>4.6247357293868925E-3</v>
      </c>
      <c r="M15" s="4">
        <v>10630</v>
      </c>
      <c r="N15" s="33">
        <v>0.46819943622269206</v>
      </c>
      <c r="O15" s="4">
        <v>12074</v>
      </c>
      <c r="P15" s="24">
        <v>0.531800563777308</v>
      </c>
      <c r="Q15" s="53">
        <v>142</v>
      </c>
      <c r="R15" s="37">
        <v>3.2890165377310416E-3</v>
      </c>
    </row>
    <row r="16" spans="1:19" ht="18" customHeight="1">
      <c r="A16" s="25" t="s">
        <v>4</v>
      </c>
      <c r="B16" s="26" t="s">
        <v>5</v>
      </c>
      <c r="C16" s="23">
        <v>17739</v>
      </c>
      <c r="D16" s="24">
        <v>3.7300031961242787E-3</v>
      </c>
      <c r="E16" s="60">
        <v>6069</v>
      </c>
      <c r="F16" s="33">
        <v>0.34212751564349736</v>
      </c>
      <c r="G16" s="64">
        <v>9618</v>
      </c>
      <c r="H16" s="53">
        <v>7456</v>
      </c>
      <c r="I16" s="53">
        <v>2162</v>
      </c>
      <c r="J16" s="33">
        <v>0.54219516319972938</v>
      </c>
      <c r="K16" s="56">
        <v>78</v>
      </c>
      <c r="L16" s="48">
        <v>4.3970911550820224E-3</v>
      </c>
      <c r="M16" s="4">
        <v>15765</v>
      </c>
      <c r="N16" s="33">
        <v>0.88871976999830882</v>
      </c>
      <c r="O16" s="4">
        <v>1974</v>
      </c>
      <c r="P16" s="24">
        <v>0.11128023000169118</v>
      </c>
      <c r="Q16" s="53">
        <v>222</v>
      </c>
      <c r="R16" s="37">
        <v>5.1419836012414882E-3</v>
      </c>
    </row>
    <row r="17" spans="1:18" ht="18" customHeight="1">
      <c r="A17" s="21" t="s">
        <v>6</v>
      </c>
      <c r="B17" s="22" t="s">
        <v>7</v>
      </c>
      <c r="C17" s="23">
        <v>19256</v>
      </c>
      <c r="D17" s="24">
        <v>4.0489848099988226E-3</v>
      </c>
      <c r="E17" s="60">
        <v>3541</v>
      </c>
      <c r="F17" s="33">
        <v>0.18389073535521397</v>
      </c>
      <c r="G17" s="64">
        <v>12370</v>
      </c>
      <c r="H17" s="53">
        <v>8002</v>
      </c>
      <c r="I17" s="53">
        <v>4368</v>
      </c>
      <c r="J17" s="33">
        <v>0.64239717490652259</v>
      </c>
      <c r="K17" s="56">
        <v>77</v>
      </c>
      <c r="L17" s="48">
        <v>3.9987536352305772E-3</v>
      </c>
      <c r="M17" s="4">
        <v>15988</v>
      </c>
      <c r="N17" s="33">
        <v>0.83028666389696715</v>
      </c>
      <c r="O17" s="4">
        <v>3268</v>
      </c>
      <c r="P17" s="24">
        <v>0.16971333610303282</v>
      </c>
      <c r="Q17" s="53">
        <v>251</v>
      </c>
      <c r="R17" s="37">
        <v>5.8136841617640244E-3</v>
      </c>
    </row>
    <row r="18" spans="1:18" ht="18" customHeight="1">
      <c r="A18" s="25" t="s">
        <v>8</v>
      </c>
      <c r="B18" s="26" t="s">
        <v>9</v>
      </c>
      <c r="C18" s="23">
        <v>6366</v>
      </c>
      <c r="D18" s="24">
        <v>1.338587313068784E-3</v>
      </c>
      <c r="E18" s="60">
        <v>445</v>
      </c>
      <c r="F18" s="33">
        <v>6.9902607602890354E-2</v>
      </c>
      <c r="G18" s="64">
        <v>4198</v>
      </c>
      <c r="H18" s="53">
        <v>1866</v>
      </c>
      <c r="I18" s="53">
        <v>2332</v>
      </c>
      <c r="J18" s="33">
        <v>0.65944077913917687</v>
      </c>
      <c r="K18" s="56">
        <v>85</v>
      </c>
      <c r="L18" s="48">
        <v>1.3352183474709393E-2</v>
      </c>
      <c r="M18" s="4">
        <v>4728</v>
      </c>
      <c r="N18" s="33">
        <v>0.74269557021677668</v>
      </c>
      <c r="O18" s="4">
        <v>1638</v>
      </c>
      <c r="P18" s="24">
        <v>0.25730442978322338</v>
      </c>
      <c r="Q18" s="53">
        <v>106</v>
      </c>
      <c r="R18" s="37">
        <v>2.4551813591513409E-3</v>
      </c>
    </row>
    <row r="19" spans="1:18" ht="18" customHeight="1">
      <c r="A19" s="21" t="s">
        <v>10</v>
      </c>
      <c r="B19" s="22" t="s">
        <v>11</v>
      </c>
      <c r="C19" s="23">
        <v>12964</v>
      </c>
      <c r="D19" s="24">
        <v>2.7259575756556258E-3</v>
      </c>
      <c r="E19" s="60">
        <v>1426</v>
      </c>
      <c r="F19" s="33">
        <v>0.10999691453255168</v>
      </c>
      <c r="G19" s="64">
        <v>9508</v>
      </c>
      <c r="H19" s="53">
        <v>2992</v>
      </c>
      <c r="I19" s="53">
        <v>6516</v>
      </c>
      <c r="J19" s="33">
        <v>0.73341561246528852</v>
      </c>
      <c r="K19" s="56">
        <v>150</v>
      </c>
      <c r="L19" s="48">
        <v>1.1570502931194077E-2</v>
      </c>
      <c r="M19" s="4">
        <v>11084</v>
      </c>
      <c r="N19" s="33">
        <v>0.8549830299290343</v>
      </c>
      <c r="O19" s="4">
        <v>1880</v>
      </c>
      <c r="P19" s="24">
        <v>0.14501697007096576</v>
      </c>
      <c r="Q19" s="53">
        <v>253</v>
      </c>
      <c r="R19" s="37">
        <v>5.8600083383517857E-3</v>
      </c>
    </row>
    <row r="20" spans="1:18" ht="18" customHeight="1">
      <c r="A20" s="25" t="s">
        <v>12</v>
      </c>
      <c r="B20" s="26" t="s">
        <v>13</v>
      </c>
      <c r="C20" s="23">
        <v>423927</v>
      </c>
      <c r="D20" s="24">
        <v>8.9139695863542312E-2</v>
      </c>
      <c r="E20" s="60">
        <v>89579</v>
      </c>
      <c r="F20" s="33">
        <v>0.21130760720595762</v>
      </c>
      <c r="G20" s="64">
        <v>201880</v>
      </c>
      <c r="H20" s="53">
        <v>172709</v>
      </c>
      <c r="I20" s="53">
        <v>29171</v>
      </c>
      <c r="J20" s="33">
        <v>0.47621406515744458</v>
      </c>
      <c r="K20" s="56">
        <v>4870</v>
      </c>
      <c r="L20" s="48">
        <v>1.1487826913595973E-2</v>
      </c>
      <c r="M20" s="4">
        <v>296329</v>
      </c>
      <c r="N20" s="33">
        <v>0.69900949927699818</v>
      </c>
      <c r="O20" s="4">
        <v>127598</v>
      </c>
      <c r="P20" s="24">
        <v>0.30099050072300182</v>
      </c>
      <c r="Q20" s="53">
        <v>12096</v>
      </c>
      <c r="R20" s="37">
        <v>0.28016862000277948</v>
      </c>
    </row>
    <row r="21" spans="1:18" ht="18" customHeight="1">
      <c r="A21" s="21" t="s">
        <v>14</v>
      </c>
      <c r="B21" s="27" t="s">
        <v>88</v>
      </c>
      <c r="C21" s="23">
        <v>114569</v>
      </c>
      <c r="D21" s="24">
        <v>2.4090576479889651E-2</v>
      </c>
      <c r="E21" s="60">
        <v>79516</v>
      </c>
      <c r="F21" s="33">
        <v>0.69404463685639217</v>
      </c>
      <c r="G21" s="64">
        <v>50134</v>
      </c>
      <c r="H21" s="53">
        <v>42098</v>
      </c>
      <c r="I21" s="53">
        <v>8036</v>
      </c>
      <c r="J21" s="33">
        <v>0.43758782916844868</v>
      </c>
      <c r="K21" s="56">
        <v>2372</v>
      </c>
      <c r="L21" s="48">
        <v>2.0703680751337623E-2</v>
      </c>
      <c r="M21" s="4">
        <v>132022</v>
      </c>
      <c r="N21" s="33">
        <v>1.1523361467761786</v>
      </c>
      <c r="O21" s="4">
        <v>-17453</v>
      </c>
      <c r="P21" s="24">
        <v>-0.15233614677617854</v>
      </c>
      <c r="Q21" s="53">
        <v>997</v>
      </c>
      <c r="R21" s="37">
        <v>2.3092602028998935E-2</v>
      </c>
    </row>
    <row r="22" spans="1:18" ht="18" customHeight="1">
      <c r="A22" s="25" t="s">
        <v>15</v>
      </c>
      <c r="B22" s="26" t="s">
        <v>16</v>
      </c>
      <c r="C22" s="23">
        <v>21017</v>
      </c>
      <c r="D22" s="24">
        <v>4.4192726294009794E-3</v>
      </c>
      <c r="E22" s="60">
        <v>8010</v>
      </c>
      <c r="F22" s="33">
        <v>0.38112004567730884</v>
      </c>
      <c r="G22" s="64">
        <v>10314</v>
      </c>
      <c r="H22" s="53">
        <v>4942</v>
      </c>
      <c r="I22" s="53">
        <v>5372</v>
      </c>
      <c r="J22" s="33">
        <v>0.49074558690583814</v>
      </c>
      <c r="K22" s="56">
        <v>103</v>
      </c>
      <c r="L22" s="48">
        <v>4.9007945948517867E-3</v>
      </c>
      <c r="M22" s="4">
        <v>18427</v>
      </c>
      <c r="N22" s="33">
        <v>0.8767664271779988</v>
      </c>
      <c r="O22" s="4">
        <v>2590</v>
      </c>
      <c r="P22" s="24">
        <v>0.12323357282200123</v>
      </c>
      <c r="Q22" s="53">
        <v>225</v>
      </c>
      <c r="R22" s="37">
        <v>5.2114698661231296E-3</v>
      </c>
    </row>
    <row r="23" spans="1:18" ht="18" customHeight="1">
      <c r="A23" s="21" t="s">
        <v>17</v>
      </c>
      <c r="B23" s="22" t="s">
        <v>18</v>
      </c>
      <c r="C23" s="23">
        <v>29526</v>
      </c>
      <c r="D23" s="24">
        <v>6.2084714115094117E-3</v>
      </c>
      <c r="E23" s="60">
        <v>8287</v>
      </c>
      <c r="F23" s="33">
        <v>0.2806678859310438</v>
      </c>
      <c r="G23" s="64">
        <v>18648</v>
      </c>
      <c r="H23" s="53">
        <v>15010</v>
      </c>
      <c r="I23" s="53">
        <v>3638</v>
      </c>
      <c r="J23" s="33">
        <v>0.63157894736842102</v>
      </c>
      <c r="K23" s="56">
        <v>503</v>
      </c>
      <c r="L23" s="48">
        <v>1.7035832825306508E-2</v>
      </c>
      <c r="M23" s="4">
        <v>27438</v>
      </c>
      <c r="N23" s="33">
        <v>0.92928266612477139</v>
      </c>
      <c r="O23" s="4">
        <v>2088</v>
      </c>
      <c r="P23" s="24">
        <v>7.0717333875228605E-2</v>
      </c>
      <c r="Q23" s="53">
        <v>388</v>
      </c>
      <c r="R23" s="37">
        <v>8.9868902580256642E-3</v>
      </c>
    </row>
    <row r="24" spans="1:18" ht="18" customHeight="1">
      <c r="A24" s="25" t="s">
        <v>19</v>
      </c>
      <c r="B24" s="26" t="s">
        <v>20</v>
      </c>
      <c r="C24" s="23">
        <v>15843</v>
      </c>
      <c r="D24" s="24">
        <v>3.3313287466146314E-3</v>
      </c>
      <c r="E24" s="60">
        <v>3689</v>
      </c>
      <c r="F24" s="33">
        <v>0.23284731427128699</v>
      </c>
      <c r="G24" s="64">
        <v>10372</v>
      </c>
      <c r="H24" s="53">
        <v>6819</v>
      </c>
      <c r="I24" s="53">
        <v>3553</v>
      </c>
      <c r="J24" s="33">
        <v>0.65467398851227676</v>
      </c>
      <c r="K24" s="56">
        <v>221</v>
      </c>
      <c r="L24" s="48">
        <v>1.3949378274316733E-2</v>
      </c>
      <c r="M24" s="4">
        <v>14282</v>
      </c>
      <c r="N24" s="33">
        <v>0.90147068105788042</v>
      </c>
      <c r="O24" s="4">
        <v>1561</v>
      </c>
      <c r="P24" s="24">
        <v>9.8529318942119554E-2</v>
      </c>
      <c r="Q24" s="53">
        <v>122</v>
      </c>
      <c r="R24" s="37">
        <v>2.8257747718534302E-3</v>
      </c>
    </row>
    <row r="25" spans="1:18" ht="18" customHeight="1">
      <c r="A25" s="21" t="s">
        <v>21</v>
      </c>
      <c r="B25" s="22" t="s">
        <v>22</v>
      </c>
      <c r="C25" s="23">
        <v>85354</v>
      </c>
      <c r="D25" s="24">
        <v>1.7947499453294533E-2</v>
      </c>
      <c r="E25" s="60">
        <v>40870</v>
      </c>
      <c r="F25" s="33">
        <v>0.47882934601776134</v>
      </c>
      <c r="G25" s="64">
        <v>29657</v>
      </c>
      <c r="H25" s="53">
        <v>11578</v>
      </c>
      <c r="I25" s="53">
        <v>18079</v>
      </c>
      <c r="J25" s="33">
        <v>0.3474588185673782</v>
      </c>
      <c r="K25" s="56">
        <v>310</v>
      </c>
      <c r="L25" s="48">
        <v>3.6319328912528996E-3</v>
      </c>
      <c r="M25" s="4">
        <v>70837</v>
      </c>
      <c r="N25" s="33">
        <v>0.82992009747639239</v>
      </c>
      <c r="O25" s="4">
        <v>14517</v>
      </c>
      <c r="P25" s="24">
        <v>0.17007990252360755</v>
      </c>
      <c r="Q25" s="53">
        <v>402</v>
      </c>
      <c r="R25" s="37">
        <v>9.3111594941399922E-3</v>
      </c>
    </row>
    <row r="26" spans="1:18" ht="18" customHeight="1">
      <c r="A26" s="25" t="s">
        <v>23</v>
      </c>
      <c r="B26" s="26" t="s">
        <v>24</v>
      </c>
      <c r="C26" s="23">
        <v>134309</v>
      </c>
      <c r="D26" s="24">
        <v>2.8241332615607181E-2</v>
      </c>
      <c r="E26" s="60">
        <v>72322</v>
      </c>
      <c r="F26" s="33">
        <v>0.53847471130006175</v>
      </c>
      <c r="G26" s="64">
        <v>62748</v>
      </c>
      <c r="H26" s="53">
        <v>60971</v>
      </c>
      <c r="I26" s="53">
        <v>1777</v>
      </c>
      <c r="J26" s="33">
        <v>0.46719132746130193</v>
      </c>
      <c r="K26" s="56">
        <v>2695</v>
      </c>
      <c r="L26" s="48">
        <v>2.0065669463699379E-2</v>
      </c>
      <c r="M26" s="4">
        <v>137765</v>
      </c>
      <c r="N26" s="33">
        <v>1.0257317082250632</v>
      </c>
      <c r="O26" s="4">
        <v>-3456</v>
      </c>
      <c r="P26" s="24">
        <v>-2.5731708225063099E-2</v>
      </c>
      <c r="Q26" s="53">
        <v>935</v>
      </c>
      <c r="R26" s="37">
        <v>2.165655255477834E-2</v>
      </c>
    </row>
    <row r="27" spans="1:18" ht="18" customHeight="1">
      <c r="A27" s="21" t="s">
        <v>25</v>
      </c>
      <c r="B27" s="22" t="s">
        <v>26</v>
      </c>
      <c r="C27" s="23">
        <v>36777</v>
      </c>
      <c r="D27" s="24">
        <v>7.7331488552828571E-3</v>
      </c>
      <c r="E27" s="60">
        <v>8406</v>
      </c>
      <c r="F27" s="33">
        <v>0.22856676727302391</v>
      </c>
      <c r="G27" s="64">
        <v>25626</v>
      </c>
      <c r="H27" s="53">
        <v>8053</v>
      </c>
      <c r="I27" s="53">
        <v>17573</v>
      </c>
      <c r="J27" s="33">
        <v>0.69679419202218773</v>
      </c>
      <c r="K27" s="56">
        <v>365</v>
      </c>
      <c r="L27" s="48">
        <v>9.9246811866111964E-3</v>
      </c>
      <c r="M27" s="4">
        <v>34397</v>
      </c>
      <c r="N27" s="33">
        <v>0.93528564048182283</v>
      </c>
      <c r="O27" s="4">
        <v>2380</v>
      </c>
      <c r="P27" s="24">
        <v>6.4714359518177125E-2</v>
      </c>
      <c r="Q27" s="53">
        <v>685</v>
      </c>
      <c r="R27" s="37">
        <v>1.5866030481308194E-2</v>
      </c>
    </row>
    <row r="28" spans="1:18" ht="18" customHeight="1">
      <c r="A28" s="25" t="s">
        <v>27</v>
      </c>
      <c r="B28" s="26" t="s">
        <v>28</v>
      </c>
      <c r="C28" s="23">
        <v>11210</v>
      </c>
      <c r="D28" s="24">
        <v>2.3571416555923765E-3</v>
      </c>
      <c r="E28" s="60">
        <v>601</v>
      </c>
      <c r="F28" s="33">
        <v>5.3612845673505799E-2</v>
      </c>
      <c r="G28" s="64">
        <v>6595</v>
      </c>
      <c r="H28" s="53">
        <v>1798</v>
      </c>
      <c r="I28" s="53">
        <v>4797</v>
      </c>
      <c r="J28" s="33">
        <v>0.588314005352364</v>
      </c>
      <c r="K28" s="56">
        <v>98</v>
      </c>
      <c r="L28" s="48">
        <v>8.742194469223908E-3</v>
      </c>
      <c r="M28" s="4">
        <v>7294</v>
      </c>
      <c r="N28" s="33">
        <v>0.65066904549509363</v>
      </c>
      <c r="O28" s="4">
        <v>3916</v>
      </c>
      <c r="P28" s="24">
        <v>0.34933095450490631</v>
      </c>
      <c r="Q28" s="53">
        <v>62</v>
      </c>
      <c r="R28" s="37">
        <v>1.4360494742205957E-3</v>
      </c>
    </row>
    <row r="29" spans="1:18" ht="18" customHeight="1">
      <c r="A29" s="21" t="s">
        <v>29</v>
      </c>
      <c r="B29" s="22" t="s">
        <v>30</v>
      </c>
      <c r="C29" s="23">
        <v>10183</v>
      </c>
      <c r="D29" s="24">
        <v>2.1411929954413176E-3</v>
      </c>
      <c r="E29" s="60">
        <v>564</v>
      </c>
      <c r="F29" s="33">
        <v>5.5386428360993813E-2</v>
      </c>
      <c r="G29" s="64">
        <v>5157</v>
      </c>
      <c r="H29" s="53">
        <v>2531</v>
      </c>
      <c r="I29" s="53">
        <v>2626</v>
      </c>
      <c r="J29" s="33">
        <v>0.50643228910929983</v>
      </c>
      <c r="K29" s="56">
        <v>156</v>
      </c>
      <c r="L29" s="48">
        <v>1.5319650397721693E-2</v>
      </c>
      <c r="M29" s="4">
        <v>5877</v>
      </c>
      <c r="N29" s="33">
        <v>0.57713836786801531</v>
      </c>
      <c r="O29" s="4">
        <v>4306</v>
      </c>
      <c r="P29" s="24">
        <v>0.42286163213198469</v>
      </c>
      <c r="Q29" s="53">
        <v>189</v>
      </c>
      <c r="R29" s="37">
        <v>4.3776346875434293E-3</v>
      </c>
    </row>
    <row r="30" spans="1:18" ht="18" customHeight="1">
      <c r="A30" s="25" t="s">
        <v>31</v>
      </c>
      <c r="B30" s="26" t="s">
        <v>32</v>
      </c>
      <c r="C30" s="23">
        <v>58295</v>
      </c>
      <c r="D30" s="24">
        <v>1.2257767423082745E-2</v>
      </c>
      <c r="E30" s="60">
        <v>25930</v>
      </c>
      <c r="F30" s="33">
        <v>0.44480658718586502</v>
      </c>
      <c r="G30" s="64">
        <v>22947</v>
      </c>
      <c r="H30" s="53">
        <v>16321</v>
      </c>
      <c r="I30" s="53">
        <v>6626</v>
      </c>
      <c r="J30" s="33">
        <v>0.39363581782314094</v>
      </c>
      <c r="K30" s="56">
        <v>339</v>
      </c>
      <c r="L30" s="48">
        <v>5.815250021442662E-3</v>
      </c>
      <c r="M30" s="4">
        <v>49216</v>
      </c>
      <c r="N30" s="33">
        <v>0.84425765503044858</v>
      </c>
      <c r="O30" s="4">
        <v>9079</v>
      </c>
      <c r="P30" s="24">
        <v>0.15574234496955142</v>
      </c>
      <c r="Q30" s="53">
        <v>505</v>
      </c>
      <c r="R30" s="37">
        <v>1.169685458840969E-2</v>
      </c>
    </row>
    <row r="31" spans="1:18" ht="18" customHeight="1">
      <c r="A31" s="21" t="s">
        <v>33</v>
      </c>
      <c r="B31" s="22" t="s">
        <v>34</v>
      </c>
      <c r="C31" s="23">
        <v>8238</v>
      </c>
      <c r="D31" s="24">
        <v>1.7322152505593218E-3</v>
      </c>
      <c r="E31" s="60">
        <v>956</v>
      </c>
      <c r="F31" s="33">
        <v>0.11604758436513717</v>
      </c>
      <c r="G31" s="64">
        <v>9547</v>
      </c>
      <c r="H31" s="53">
        <v>4791</v>
      </c>
      <c r="I31" s="53">
        <v>4756</v>
      </c>
      <c r="J31" s="33">
        <v>1.1588977907259044</v>
      </c>
      <c r="K31" s="56">
        <v>169</v>
      </c>
      <c r="L31" s="48">
        <v>2.0514688031075503E-2</v>
      </c>
      <c r="M31" s="4">
        <v>10672</v>
      </c>
      <c r="N31" s="33">
        <v>1.2954600631221169</v>
      </c>
      <c r="O31" s="4">
        <v>-2434</v>
      </c>
      <c r="P31" s="24">
        <v>-0.29546006312211703</v>
      </c>
      <c r="Q31" s="53">
        <v>130</v>
      </c>
      <c r="R31" s="37">
        <v>3.0110714782044749E-3</v>
      </c>
    </row>
    <row r="32" spans="1:18" ht="18" customHeight="1">
      <c r="A32" s="25" t="s">
        <v>35</v>
      </c>
      <c r="B32" s="26" t="s">
        <v>36</v>
      </c>
      <c r="C32" s="23">
        <v>58771</v>
      </c>
      <c r="D32" s="24">
        <v>1.2357856578128417E-2</v>
      </c>
      <c r="E32" s="60">
        <v>30111</v>
      </c>
      <c r="F32" s="33">
        <v>0.51234452365962802</v>
      </c>
      <c r="G32" s="64">
        <v>29665</v>
      </c>
      <c r="H32" s="53">
        <v>19797</v>
      </c>
      <c r="I32" s="53">
        <v>9868</v>
      </c>
      <c r="J32" s="33">
        <v>0.50475574688196556</v>
      </c>
      <c r="K32" s="56">
        <v>566</v>
      </c>
      <c r="L32" s="48">
        <v>9.6306001259124398E-3</v>
      </c>
      <c r="M32" s="4">
        <v>60342</v>
      </c>
      <c r="N32" s="33">
        <v>1.026730870667506</v>
      </c>
      <c r="O32" s="4">
        <v>-1571</v>
      </c>
      <c r="P32" s="24">
        <v>-2.6730870667506082E-2</v>
      </c>
      <c r="Q32" s="53">
        <v>758</v>
      </c>
      <c r="R32" s="37">
        <v>1.7556862926761476E-2</v>
      </c>
    </row>
    <row r="33" spans="1:18" ht="18" customHeight="1">
      <c r="A33" s="21" t="s">
        <v>37</v>
      </c>
      <c r="B33" s="22" t="s">
        <v>38</v>
      </c>
      <c r="C33" s="23">
        <v>21617</v>
      </c>
      <c r="D33" s="24">
        <v>4.5454354298787155E-3</v>
      </c>
      <c r="E33" s="60">
        <v>7273</v>
      </c>
      <c r="F33" s="33">
        <v>0.33644816579543879</v>
      </c>
      <c r="G33" s="64">
        <v>10758</v>
      </c>
      <c r="H33" s="53">
        <v>4761</v>
      </c>
      <c r="I33" s="53">
        <v>5997</v>
      </c>
      <c r="J33" s="33">
        <v>0.49766387565342091</v>
      </c>
      <c r="K33" s="56">
        <v>165</v>
      </c>
      <c r="L33" s="48">
        <v>7.632881528426701E-3</v>
      </c>
      <c r="M33" s="4">
        <v>18196</v>
      </c>
      <c r="N33" s="33">
        <v>0.84174492297728642</v>
      </c>
      <c r="O33" s="4">
        <v>3421</v>
      </c>
      <c r="P33" s="24">
        <v>0.1582550770227136</v>
      </c>
      <c r="Q33" s="53">
        <v>229</v>
      </c>
      <c r="R33" s="37">
        <v>5.3041182192986522E-3</v>
      </c>
    </row>
    <row r="34" spans="1:18" ht="18" customHeight="1">
      <c r="A34" s="25" t="s">
        <v>39</v>
      </c>
      <c r="B34" s="26" t="s">
        <v>40</v>
      </c>
      <c r="C34" s="23">
        <v>35374</v>
      </c>
      <c r="D34" s="24">
        <v>7.4381381734990835E-3</v>
      </c>
      <c r="E34" s="60">
        <v>14388</v>
      </c>
      <c r="F34" s="33">
        <v>0.40673941312828632</v>
      </c>
      <c r="G34" s="64">
        <v>14480</v>
      </c>
      <c r="H34" s="53">
        <v>9582</v>
      </c>
      <c r="I34" s="53">
        <v>4898</v>
      </c>
      <c r="J34" s="33">
        <v>0.40934019336235655</v>
      </c>
      <c r="K34" s="56">
        <v>483</v>
      </c>
      <c r="L34" s="48">
        <v>1.3654096228868661E-2</v>
      </c>
      <c r="M34" s="4">
        <v>29351</v>
      </c>
      <c r="N34" s="33">
        <v>0.82973370271951152</v>
      </c>
      <c r="O34" s="4">
        <v>6023</v>
      </c>
      <c r="P34" s="24">
        <v>0.1702662972804885</v>
      </c>
      <c r="Q34" s="53">
        <v>253</v>
      </c>
      <c r="R34" s="37">
        <v>5.8600083383517857E-3</v>
      </c>
    </row>
    <row r="35" spans="1:18" ht="18" customHeight="1">
      <c r="A35" s="21" t="s">
        <v>41</v>
      </c>
      <c r="B35" s="22" t="s">
        <v>42</v>
      </c>
      <c r="C35" s="23">
        <v>127193</v>
      </c>
      <c r="D35" s="24">
        <v>2.6745041801941226E-2</v>
      </c>
      <c r="E35" s="60">
        <v>60450</v>
      </c>
      <c r="F35" s="33">
        <v>0.47526200341213748</v>
      </c>
      <c r="G35" s="64">
        <v>46169</v>
      </c>
      <c r="H35" s="53">
        <v>28819</v>
      </c>
      <c r="I35" s="53">
        <v>17350</v>
      </c>
      <c r="J35" s="33">
        <v>0.36298381200223284</v>
      </c>
      <c r="K35" s="56">
        <v>1109</v>
      </c>
      <c r="L35" s="48">
        <v>8.7190332801333412E-3</v>
      </c>
      <c r="M35" s="4">
        <v>107728</v>
      </c>
      <c r="N35" s="33">
        <v>0.84696484869450361</v>
      </c>
      <c r="O35" s="4">
        <v>19465</v>
      </c>
      <c r="P35" s="24">
        <v>0.15303515130549636</v>
      </c>
      <c r="Q35" s="53">
        <v>944</v>
      </c>
      <c r="R35" s="37">
        <v>2.1865011349423265E-2</v>
      </c>
    </row>
    <row r="36" spans="1:18" ht="18" customHeight="1">
      <c r="A36" s="25" t="s">
        <v>43</v>
      </c>
      <c r="B36" s="26" t="s">
        <v>44</v>
      </c>
      <c r="C36" s="23">
        <v>11667</v>
      </c>
      <c r="D36" s="24">
        <v>2.4532356552895858E-3</v>
      </c>
      <c r="E36" s="60">
        <v>1886</v>
      </c>
      <c r="F36" s="33">
        <v>0.16165252421359388</v>
      </c>
      <c r="G36" s="64">
        <v>7543</v>
      </c>
      <c r="H36" s="53">
        <v>1645</v>
      </c>
      <c r="I36" s="53">
        <v>5898</v>
      </c>
      <c r="J36" s="33">
        <v>0.64652438501757092</v>
      </c>
      <c r="K36" s="56">
        <v>105</v>
      </c>
      <c r="L36" s="48">
        <v>8.9997428644895856E-3</v>
      </c>
      <c r="M36" s="4">
        <v>9534</v>
      </c>
      <c r="N36" s="33">
        <v>0.81717665209565438</v>
      </c>
      <c r="O36" s="4">
        <v>2133</v>
      </c>
      <c r="P36" s="24">
        <v>0.1828233479043456</v>
      </c>
      <c r="Q36" s="53">
        <v>133</v>
      </c>
      <c r="R36" s="37">
        <v>3.0805577430861168E-3</v>
      </c>
    </row>
    <row r="37" spans="1:18" ht="18" customHeight="1">
      <c r="A37" s="21" t="s">
        <v>45</v>
      </c>
      <c r="B37" s="22" t="s">
        <v>46</v>
      </c>
      <c r="C37" s="23">
        <v>39658</v>
      </c>
      <c r="D37" s="24">
        <v>8.3389405689101217E-3</v>
      </c>
      <c r="E37" s="60">
        <v>9846</v>
      </c>
      <c r="F37" s="33">
        <v>0.24827273185738061</v>
      </c>
      <c r="G37" s="64">
        <v>20128</v>
      </c>
      <c r="H37" s="53">
        <v>17763</v>
      </c>
      <c r="I37" s="53">
        <v>2365</v>
      </c>
      <c r="J37" s="33">
        <v>0.5075394624035503</v>
      </c>
      <c r="K37" s="56">
        <v>556</v>
      </c>
      <c r="L37" s="48">
        <v>1.4019869887538453E-2</v>
      </c>
      <c r="M37" s="4">
        <v>30530</v>
      </c>
      <c r="N37" s="33">
        <v>0.76983206414846939</v>
      </c>
      <c r="O37" s="4">
        <v>9128</v>
      </c>
      <c r="P37" s="24">
        <v>0.23016793585153059</v>
      </c>
      <c r="Q37" s="53">
        <v>286</v>
      </c>
      <c r="R37" s="37">
        <v>6.6243572520498445E-3</v>
      </c>
    </row>
    <row r="38" spans="1:18" ht="18" customHeight="1">
      <c r="A38" s="25" t="s">
        <v>47</v>
      </c>
      <c r="B38" s="26" t="s">
        <v>48</v>
      </c>
      <c r="C38" s="23">
        <v>12991</v>
      </c>
      <c r="D38" s="24">
        <v>2.7316349016771242E-3</v>
      </c>
      <c r="E38" s="60">
        <v>3392</v>
      </c>
      <c r="F38" s="33">
        <v>0.26110384112077595</v>
      </c>
      <c r="G38" s="64">
        <v>7298</v>
      </c>
      <c r="H38" s="53">
        <v>5443</v>
      </c>
      <c r="I38" s="53">
        <v>1855</v>
      </c>
      <c r="J38" s="33">
        <v>0.56177353552459397</v>
      </c>
      <c r="K38" s="56">
        <v>271</v>
      </c>
      <c r="L38" s="48">
        <v>2.0860595797090292E-2</v>
      </c>
      <c r="M38" s="4">
        <v>10961</v>
      </c>
      <c r="N38" s="33">
        <v>0.84373797244246018</v>
      </c>
      <c r="O38" s="4">
        <v>2030</v>
      </c>
      <c r="P38" s="24">
        <v>0.15626202755753985</v>
      </c>
      <c r="Q38" s="53">
        <v>139</v>
      </c>
      <c r="R38" s="37">
        <v>3.2195302728494002E-3</v>
      </c>
    </row>
    <row r="39" spans="1:18" ht="18" customHeight="1">
      <c r="A39" s="21" t="s">
        <v>49</v>
      </c>
      <c r="B39" s="22" t="s">
        <v>50</v>
      </c>
      <c r="C39" s="23">
        <v>15226</v>
      </c>
      <c r="D39" s="24">
        <v>3.2015913334566925E-3</v>
      </c>
      <c r="E39" s="60">
        <v>2715</v>
      </c>
      <c r="F39" s="33">
        <v>0.1783134112701957</v>
      </c>
      <c r="G39" s="64">
        <v>6579</v>
      </c>
      <c r="H39" s="53">
        <v>5106</v>
      </c>
      <c r="I39" s="53">
        <v>1473</v>
      </c>
      <c r="J39" s="33">
        <v>0.43208984631551295</v>
      </c>
      <c r="K39" s="56">
        <v>103</v>
      </c>
      <c r="L39" s="48">
        <v>6.7647445159595429E-3</v>
      </c>
      <c r="M39" s="4">
        <v>9397</v>
      </c>
      <c r="N39" s="33">
        <v>0.61716800210166822</v>
      </c>
      <c r="O39" s="4">
        <v>5829</v>
      </c>
      <c r="P39" s="24">
        <v>0.38283199789833178</v>
      </c>
      <c r="Q39" s="53">
        <v>92</v>
      </c>
      <c r="R39" s="37">
        <v>2.1309121230370129E-3</v>
      </c>
    </row>
    <row r="40" spans="1:18" ht="18" customHeight="1">
      <c r="A40" s="25" t="s">
        <v>51</v>
      </c>
      <c r="B40" s="26" t="s">
        <v>52</v>
      </c>
      <c r="C40" s="23">
        <v>310608</v>
      </c>
      <c r="D40" s="24">
        <v>6.5311958551314622E-2</v>
      </c>
      <c r="E40" s="60">
        <v>198013</v>
      </c>
      <c r="F40" s="33">
        <v>0.63750128779683712</v>
      </c>
      <c r="G40" s="64">
        <v>113033</v>
      </c>
      <c r="H40" s="53">
        <v>95664</v>
      </c>
      <c r="I40" s="53">
        <v>17369</v>
      </c>
      <c r="J40" s="33">
        <v>0.36390884973986504</v>
      </c>
      <c r="K40" s="56">
        <v>4855</v>
      </c>
      <c r="L40" s="48">
        <v>1.5630634111162622E-2</v>
      </c>
      <c r="M40" s="4">
        <v>315901</v>
      </c>
      <c r="N40" s="33">
        <v>1.0170407716478649</v>
      </c>
      <c r="O40" s="4">
        <v>-5293</v>
      </c>
      <c r="P40" s="24">
        <v>-1.7040771647864834E-2</v>
      </c>
      <c r="Q40" s="53">
        <v>2511</v>
      </c>
      <c r="R40" s="37">
        <v>5.8160003705934125E-2</v>
      </c>
    </row>
    <row r="41" spans="1:18" ht="18" customHeight="1">
      <c r="A41" s="21" t="s">
        <v>53</v>
      </c>
      <c r="B41" s="22" t="s">
        <v>54</v>
      </c>
      <c r="C41" s="23">
        <v>57255</v>
      </c>
      <c r="D41" s="24">
        <v>1.2039085235588002E-2</v>
      </c>
      <c r="E41" s="60">
        <v>22229</v>
      </c>
      <c r="F41" s="33">
        <v>0.38824556807265742</v>
      </c>
      <c r="G41" s="64">
        <v>22491</v>
      </c>
      <c r="H41" s="53">
        <v>18990</v>
      </c>
      <c r="I41" s="53">
        <v>3501</v>
      </c>
      <c r="J41" s="33">
        <v>0.39282158763426778</v>
      </c>
      <c r="K41" s="56">
        <v>432</v>
      </c>
      <c r="L41" s="48">
        <v>7.5451925596017816E-3</v>
      </c>
      <c r="M41" s="4">
        <v>45152</v>
      </c>
      <c r="N41" s="33">
        <v>0.78861234826652693</v>
      </c>
      <c r="O41" s="4">
        <v>12103</v>
      </c>
      <c r="P41" s="24">
        <v>0.21138765173347307</v>
      </c>
      <c r="Q41" s="53">
        <v>475</v>
      </c>
      <c r="R41" s="37">
        <v>1.1001991939593274E-2</v>
      </c>
    </row>
    <row r="42" spans="1:18" ht="18" customHeight="1">
      <c r="A42" s="25" t="s">
        <v>55</v>
      </c>
      <c r="B42" s="26" t="s">
        <v>56</v>
      </c>
      <c r="C42" s="23">
        <v>16364</v>
      </c>
      <c r="D42" s="24">
        <v>3.4408801116961327E-3</v>
      </c>
      <c r="E42" s="60">
        <v>4792</v>
      </c>
      <c r="F42" s="33">
        <v>0.29283793693473481</v>
      </c>
      <c r="G42" s="64">
        <v>10169</v>
      </c>
      <c r="H42" s="53">
        <v>5646</v>
      </c>
      <c r="I42" s="53">
        <v>4523</v>
      </c>
      <c r="J42" s="33">
        <v>0.62142507944267911</v>
      </c>
      <c r="K42" s="56">
        <v>162</v>
      </c>
      <c r="L42" s="48">
        <v>9.8997800048887807E-3</v>
      </c>
      <c r="M42" s="4">
        <v>15123</v>
      </c>
      <c r="N42" s="33">
        <v>0.92416279638230259</v>
      </c>
      <c r="O42" s="4">
        <v>1241</v>
      </c>
      <c r="P42" s="24">
        <v>7.5837203617697385E-2</v>
      </c>
      <c r="Q42" s="53">
        <v>178</v>
      </c>
      <c r="R42" s="37">
        <v>4.1228517163107428E-3</v>
      </c>
    </row>
    <row r="43" spans="1:18" ht="18" customHeight="1">
      <c r="A43" s="21" t="s">
        <v>57</v>
      </c>
      <c r="B43" s="22" t="s">
        <v>58</v>
      </c>
      <c r="C43" s="23">
        <v>14029</v>
      </c>
      <c r="D43" s="24">
        <v>2.9498965465036085E-3</v>
      </c>
      <c r="E43" s="60">
        <v>3334</v>
      </c>
      <c r="F43" s="33">
        <v>0.23765058093948249</v>
      </c>
      <c r="G43" s="64">
        <v>10538</v>
      </c>
      <c r="H43" s="53">
        <v>5029</v>
      </c>
      <c r="I43" s="53">
        <v>5509</v>
      </c>
      <c r="J43" s="33">
        <v>0.75115831491909613</v>
      </c>
      <c r="K43" s="56">
        <v>87</v>
      </c>
      <c r="L43" s="48">
        <v>6.201439874545584E-3</v>
      </c>
      <c r="M43" s="4">
        <v>13959</v>
      </c>
      <c r="N43" s="33">
        <v>0.99501033573312425</v>
      </c>
      <c r="O43" s="4">
        <v>70</v>
      </c>
      <c r="P43" s="24">
        <v>4.9896642668757572E-3</v>
      </c>
      <c r="Q43" s="53">
        <v>224</v>
      </c>
      <c r="R43" s="37">
        <v>5.1883077778292494E-3</v>
      </c>
    </row>
    <row r="44" spans="1:18" ht="18" customHeight="1">
      <c r="A44" s="25" t="s">
        <v>59</v>
      </c>
      <c r="B44" s="26" t="s">
        <v>60</v>
      </c>
      <c r="C44" s="23">
        <v>32225</v>
      </c>
      <c r="D44" s="24">
        <v>6.7759937423250965E-3</v>
      </c>
      <c r="E44" s="60">
        <v>12520</v>
      </c>
      <c r="F44" s="33">
        <v>0.38851823118696666</v>
      </c>
      <c r="G44" s="64">
        <v>20457</v>
      </c>
      <c r="H44" s="53">
        <v>13823</v>
      </c>
      <c r="I44" s="53">
        <v>6634</v>
      </c>
      <c r="J44" s="33">
        <v>0.63481768813033357</v>
      </c>
      <c r="K44" s="56">
        <v>1143</v>
      </c>
      <c r="L44" s="48">
        <v>3.5469356089992243E-2</v>
      </c>
      <c r="M44" s="4">
        <v>34120</v>
      </c>
      <c r="N44" s="33">
        <v>1.0588052754072925</v>
      </c>
      <c r="O44" s="4">
        <v>-1895</v>
      </c>
      <c r="P44" s="24">
        <v>-5.8805275407292475E-2</v>
      </c>
      <c r="Q44" s="53">
        <v>362</v>
      </c>
      <c r="R44" s="37">
        <v>8.3846759623847685E-3</v>
      </c>
    </row>
    <row r="45" spans="1:18" ht="18" customHeight="1">
      <c r="A45" s="21" t="s">
        <v>61</v>
      </c>
      <c r="B45" s="22" t="s">
        <v>62</v>
      </c>
      <c r="C45" s="23">
        <v>18872</v>
      </c>
      <c r="D45" s="24">
        <v>3.9682406176930708E-3</v>
      </c>
      <c r="E45" s="60">
        <v>3658</v>
      </c>
      <c r="F45" s="33">
        <v>0.19383213225943197</v>
      </c>
      <c r="G45" s="64">
        <v>6610</v>
      </c>
      <c r="H45" s="53">
        <v>3455</v>
      </c>
      <c r="I45" s="53">
        <v>3155</v>
      </c>
      <c r="J45" s="33">
        <v>0.35025434506146674</v>
      </c>
      <c r="K45" s="56">
        <v>56</v>
      </c>
      <c r="L45" s="48">
        <v>2.967359050445104E-3</v>
      </c>
      <c r="M45" s="4">
        <v>10324</v>
      </c>
      <c r="N45" s="33">
        <v>0.54705383637134375</v>
      </c>
      <c r="O45" s="4">
        <v>8548</v>
      </c>
      <c r="P45" s="24">
        <v>0.4529461636286562</v>
      </c>
      <c r="Q45" s="53">
        <v>126</v>
      </c>
      <c r="R45" s="37">
        <v>2.9184231250289528E-3</v>
      </c>
    </row>
    <row r="46" spans="1:18" ht="18" customHeight="1">
      <c r="A46" s="25" t="s">
        <v>63</v>
      </c>
      <c r="B46" s="26" t="s">
        <v>64</v>
      </c>
      <c r="C46" s="23">
        <v>44313</v>
      </c>
      <c r="D46" s="24">
        <v>9.3177536292832278E-3</v>
      </c>
      <c r="E46" s="60">
        <v>8125</v>
      </c>
      <c r="F46" s="33">
        <v>0.18335477173741341</v>
      </c>
      <c r="G46" s="64">
        <v>30626</v>
      </c>
      <c r="H46" s="53">
        <v>22941</v>
      </c>
      <c r="I46" s="53">
        <v>7685</v>
      </c>
      <c r="J46" s="33">
        <v>0.69112901405907978</v>
      </c>
      <c r="K46" s="56">
        <v>681</v>
      </c>
      <c r="L46" s="48">
        <v>1.5367950714237357E-2</v>
      </c>
      <c r="M46" s="4">
        <v>39432</v>
      </c>
      <c r="N46" s="33">
        <v>0.88985173651073046</v>
      </c>
      <c r="O46" s="4">
        <v>4881</v>
      </c>
      <c r="P46" s="24">
        <v>0.11014826348926951</v>
      </c>
      <c r="Q46" s="53">
        <v>565</v>
      </c>
      <c r="R46" s="37">
        <v>1.3086579886042525E-2</v>
      </c>
    </row>
    <row r="47" spans="1:18" ht="18" customHeight="1">
      <c r="A47" s="21" t="s">
        <v>65</v>
      </c>
      <c r="B47" s="22" t="s">
        <v>66</v>
      </c>
      <c r="C47" s="23">
        <v>16595</v>
      </c>
      <c r="D47" s="24">
        <v>3.4894527898800612E-3</v>
      </c>
      <c r="E47" s="60">
        <v>1947</v>
      </c>
      <c r="F47" s="33">
        <v>0.11732449532991865</v>
      </c>
      <c r="G47" s="64">
        <v>10295</v>
      </c>
      <c r="H47" s="53">
        <v>8377</v>
      </c>
      <c r="I47" s="53">
        <v>1918</v>
      </c>
      <c r="J47" s="33">
        <v>0.62036758059656527</v>
      </c>
      <c r="K47" s="56">
        <v>180</v>
      </c>
      <c r="L47" s="48">
        <v>1.0846640554383851E-2</v>
      </c>
      <c r="M47" s="4">
        <v>12422</v>
      </c>
      <c r="N47" s="33">
        <v>0.74853871648086778</v>
      </c>
      <c r="O47" s="4">
        <v>4173</v>
      </c>
      <c r="P47" s="24">
        <v>0.25146128351913227</v>
      </c>
      <c r="Q47" s="53">
        <v>191</v>
      </c>
      <c r="R47" s="37">
        <v>4.4239588641311898E-3</v>
      </c>
    </row>
    <row r="48" spans="1:18" ht="18" customHeight="1">
      <c r="A48" s="25" t="s">
        <v>67</v>
      </c>
      <c r="B48" s="26" t="s">
        <v>68</v>
      </c>
      <c r="C48" s="23">
        <v>17911</v>
      </c>
      <c r="D48" s="24">
        <v>3.7661698655945632E-3</v>
      </c>
      <c r="E48" s="60">
        <v>1795</v>
      </c>
      <c r="F48" s="33">
        <v>0.10021774328624868</v>
      </c>
      <c r="G48" s="64">
        <v>14309</v>
      </c>
      <c r="H48" s="53">
        <v>6586</v>
      </c>
      <c r="I48" s="53">
        <v>7723</v>
      </c>
      <c r="J48" s="33">
        <v>0.79889453408519906</v>
      </c>
      <c r="K48" s="56">
        <v>148</v>
      </c>
      <c r="L48" s="48">
        <v>8.2630785550778848E-3</v>
      </c>
      <c r="M48" s="4">
        <v>16252</v>
      </c>
      <c r="N48" s="33">
        <v>0.90737535592652563</v>
      </c>
      <c r="O48" s="4">
        <v>1659</v>
      </c>
      <c r="P48" s="24">
        <v>9.2624644073474399E-2</v>
      </c>
      <c r="Q48" s="53">
        <v>245</v>
      </c>
      <c r="R48" s="37">
        <v>5.6747116320007415E-3</v>
      </c>
    </row>
    <row r="49" spans="1:18" ht="18" customHeight="1">
      <c r="A49" s="21" t="s">
        <v>69</v>
      </c>
      <c r="B49" s="22" t="s">
        <v>70</v>
      </c>
      <c r="C49" s="23">
        <v>219138</v>
      </c>
      <c r="D49" s="24">
        <v>4.6078439618483694E-2</v>
      </c>
      <c r="E49" s="60">
        <v>111041</v>
      </c>
      <c r="F49" s="33">
        <v>0.50671722841314604</v>
      </c>
      <c r="G49" s="64">
        <v>101552</v>
      </c>
      <c r="H49" s="53">
        <v>84063</v>
      </c>
      <c r="I49" s="53">
        <v>17489</v>
      </c>
      <c r="J49" s="33">
        <v>0.46341574715476092</v>
      </c>
      <c r="K49" s="56">
        <v>3667</v>
      </c>
      <c r="L49" s="48">
        <v>1.6733747684107732E-2</v>
      </c>
      <c r="M49" s="4">
        <v>216260</v>
      </c>
      <c r="N49" s="33">
        <v>0.98686672325201474</v>
      </c>
      <c r="O49" s="4">
        <v>2878</v>
      </c>
      <c r="P49" s="24">
        <v>1.3133276747985288E-2</v>
      </c>
      <c r="Q49" s="53">
        <v>1299</v>
      </c>
      <c r="R49" s="37">
        <v>3.0087552693750869E-2</v>
      </c>
    </row>
    <row r="50" spans="1:18" ht="18" customHeight="1">
      <c r="A50" s="25" t="s">
        <v>71</v>
      </c>
      <c r="B50" s="26" t="s">
        <v>72</v>
      </c>
      <c r="C50" s="23">
        <v>5344</v>
      </c>
      <c r="D50" s="24">
        <v>1.1236900095883727E-3</v>
      </c>
      <c r="E50" s="60">
        <v>821</v>
      </c>
      <c r="F50" s="33">
        <v>0.15363023952095808</v>
      </c>
      <c r="G50" s="64">
        <v>2674</v>
      </c>
      <c r="H50" s="53">
        <v>1402</v>
      </c>
      <c r="I50" s="53">
        <v>1272</v>
      </c>
      <c r="J50" s="33">
        <v>0.50037425149700598</v>
      </c>
      <c r="K50" s="56">
        <v>54</v>
      </c>
      <c r="L50" s="48">
        <v>1.0104790419161677E-2</v>
      </c>
      <c r="M50" s="4">
        <v>3549</v>
      </c>
      <c r="N50" s="33">
        <v>0.66410928143712578</v>
      </c>
      <c r="O50" s="4">
        <v>1795</v>
      </c>
      <c r="P50" s="24">
        <v>0.33589071856287422</v>
      </c>
      <c r="Q50" s="53">
        <v>43</v>
      </c>
      <c r="R50" s="37">
        <v>9.9596979663686474E-4</v>
      </c>
    </row>
    <row r="51" spans="1:18" ht="18" customHeight="1">
      <c r="A51" s="21" t="s">
        <v>73</v>
      </c>
      <c r="B51" s="22" t="s">
        <v>74</v>
      </c>
      <c r="C51" s="23">
        <v>6927</v>
      </c>
      <c r="D51" s="24">
        <v>1.4565495315154676E-3</v>
      </c>
      <c r="E51" s="60">
        <v>1048</v>
      </c>
      <c r="F51" s="33">
        <v>0.15129204561859391</v>
      </c>
      <c r="G51" s="64">
        <v>5999</v>
      </c>
      <c r="H51" s="53">
        <v>2374</v>
      </c>
      <c r="I51" s="53">
        <v>3625</v>
      </c>
      <c r="J51" s="33">
        <v>0.86603147105529088</v>
      </c>
      <c r="K51" s="56">
        <v>126</v>
      </c>
      <c r="L51" s="48">
        <v>1.8189692507579038E-2</v>
      </c>
      <c r="M51" s="4">
        <v>7173</v>
      </c>
      <c r="N51" s="33">
        <v>1.0355132091814638</v>
      </c>
      <c r="O51" s="4">
        <v>-246</v>
      </c>
      <c r="P51" s="24">
        <v>-3.5513209181463834E-2</v>
      </c>
      <c r="Q51" s="53">
        <v>57</v>
      </c>
      <c r="R51" s="37">
        <v>1.3202390327511928E-3</v>
      </c>
    </row>
    <row r="52" spans="1:18" ht="18" customHeight="1">
      <c r="A52" s="25" t="s">
        <v>75</v>
      </c>
      <c r="B52" s="26" t="s">
        <v>76</v>
      </c>
      <c r="C52" s="23">
        <v>11411</v>
      </c>
      <c r="D52" s="24">
        <v>2.399406193752418E-3</v>
      </c>
      <c r="E52" s="60">
        <v>3058</v>
      </c>
      <c r="F52" s="33">
        <v>0.26798703005871527</v>
      </c>
      <c r="G52" s="64">
        <v>5058</v>
      </c>
      <c r="H52" s="53">
        <v>3357</v>
      </c>
      <c r="I52" s="53">
        <v>1701</v>
      </c>
      <c r="J52" s="33">
        <v>0.44325650687932694</v>
      </c>
      <c r="K52" s="56">
        <v>72</v>
      </c>
      <c r="L52" s="48">
        <v>6.3097011655420211E-3</v>
      </c>
      <c r="M52" s="4">
        <v>8188</v>
      </c>
      <c r="N52" s="33">
        <v>0.71755323810358429</v>
      </c>
      <c r="O52" s="4">
        <v>3223</v>
      </c>
      <c r="P52" s="24">
        <v>0.28244676189641577</v>
      </c>
      <c r="Q52" s="53">
        <v>70</v>
      </c>
      <c r="R52" s="37">
        <v>1.6213461805716404E-3</v>
      </c>
    </row>
    <row r="53" spans="1:18" ht="18" customHeight="1">
      <c r="A53" s="21" t="s">
        <v>77</v>
      </c>
      <c r="B53" s="22" t="s">
        <v>78</v>
      </c>
      <c r="C53" s="23">
        <v>16496</v>
      </c>
      <c r="D53" s="24">
        <v>3.4686359278012346E-3</v>
      </c>
      <c r="E53" s="60">
        <v>3980</v>
      </c>
      <c r="F53" s="33">
        <v>0.241270611057226</v>
      </c>
      <c r="G53" s="64">
        <v>7852</v>
      </c>
      <c r="H53" s="53">
        <v>4706</v>
      </c>
      <c r="I53" s="53">
        <v>3146</v>
      </c>
      <c r="J53" s="33">
        <v>0.47599418040737146</v>
      </c>
      <c r="K53" s="56">
        <v>74</v>
      </c>
      <c r="L53" s="48">
        <v>4.485935984481086E-3</v>
      </c>
      <c r="M53" s="4">
        <v>11906</v>
      </c>
      <c r="N53" s="33">
        <v>0.72175072744907853</v>
      </c>
      <c r="O53" s="4">
        <v>4590</v>
      </c>
      <c r="P53" s="24">
        <v>0.27824927255092141</v>
      </c>
      <c r="Q53" s="53">
        <v>187</v>
      </c>
      <c r="R53" s="37">
        <v>4.3313105109556681E-3</v>
      </c>
    </row>
    <row r="54" spans="1:18" ht="18" customHeight="1">
      <c r="A54" s="25" t="s">
        <v>79</v>
      </c>
      <c r="B54" s="26" t="s">
        <v>80</v>
      </c>
      <c r="C54" s="23">
        <v>125624</v>
      </c>
      <c r="D54" s="24">
        <v>2.6415126078691942E-2</v>
      </c>
      <c r="E54" s="60">
        <v>57543</v>
      </c>
      <c r="F54" s="33">
        <v>0.45805737757116477</v>
      </c>
      <c r="G54" s="64">
        <v>38333</v>
      </c>
      <c r="H54" s="53">
        <v>33223</v>
      </c>
      <c r="I54" s="53">
        <v>5110</v>
      </c>
      <c r="J54" s="33">
        <v>0.30514073743870596</v>
      </c>
      <c r="K54" s="56">
        <v>745</v>
      </c>
      <c r="L54" s="48">
        <v>5.9303954658345539E-3</v>
      </c>
      <c r="M54" s="4">
        <v>96621</v>
      </c>
      <c r="N54" s="33">
        <v>0.7691285104757053</v>
      </c>
      <c r="O54" s="4">
        <v>29003</v>
      </c>
      <c r="P54" s="24">
        <v>0.23087148952429473</v>
      </c>
      <c r="Q54" s="53">
        <v>819</v>
      </c>
      <c r="R54" s="37">
        <v>1.8969750312688192E-2</v>
      </c>
    </row>
    <row r="55" spans="1:18" ht="18" customHeight="1" thickBot="1">
      <c r="A55" s="28" t="s">
        <v>81</v>
      </c>
      <c r="B55" s="29" t="s">
        <v>82</v>
      </c>
      <c r="C55" s="30">
        <v>46593</v>
      </c>
      <c r="D55" s="31">
        <v>9.797172271098626E-3</v>
      </c>
      <c r="E55" s="61">
        <v>20081</v>
      </c>
      <c r="F55" s="34">
        <v>0.43098748739080978</v>
      </c>
      <c r="G55" s="65">
        <v>20903</v>
      </c>
      <c r="H55" s="54">
        <v>16534</v>
      </c>
      <c r="I55" s="54">
        <v>4369</v>
      </c>
      <c r="J55" s="34">
        <v>0.44862962247547916</v>
      </c>
      <c r="K55" s="56">
        <v>688</v>
      </c>
      <c r="L55" s="48">
        <v>1.4766166591548087E-2</v>
      </c>
      <c r="M55" s="6">
        <v>41672</v>
      </c>
      <c r="N55" s="34">
        <v>0.894383276457837</v>
      </c>
      <c r="O55" s="6">
        <v>4921</v>
      </c>
      <c r="P55" s="31">
        <v>0.10561672354216299</v>
      </c>
      <c r="Q55" s="54">
        <v>516</v>
      </c>
      <c r="R55" s="38">
        <v>1.1951637559642377E-2</v>
      </c>
    </row>
    <row r="56" spans="1:18" ht="17.25" customHeight="1" thickTop="1" thickBot="1">
      <c r="A56" s="5">
        <f>SUM(F56,L56,J56,P56)</f>
        <v>1</v>
      </c>
      <c r="B56" s="10" t="s">
        <v>83</v>
      </c>
      <c r="C56" s="7">
        <v>4755760</v>
      </c>
      <c r="D56" s="8">
        <v>1</v>
      </c>
      <c r="E56" s="62">
        <v>2469797</v>
      </c>
      <c r="F56" s="11">
        <v>0.51932751021918688</v>
      </c>
      <c r="G56" s="66">
        <v>1723085</v>
      </c>
      <c r="H56" s="9">
        <v>1428844</v>
      </c>
      <c r="I56" s="9">
        <v>294241</v>
      </c>
      <c r="J56" s="11">
        <v>0.36231538176863426</v>
      </c>
      <c r="K56" s="35">
        <v>55833</v>
      </c>
      <c r="L56" s="11">
        <v>1.1740079398455767E-2</v>
      </c>
      <c r="M56" s="9">
        <v>4248715</v>
      </c>
      <c r="N56" s="11">
        <v>0.89338297138627687</v>
      </c>
      <c r="O56" s="9">
        <v>507045</v>
      </c>
      <c r="P56" s="11">
        <v>0.10661702861372314</v>
      </c>
      <c r="Q56" s="9">
        <v>43174</v>
      </c>
      <c r="R56" s="8">
        <v>1</v>
      </c>
    </row>
    <row r="57" spans="1:18" ht="9" customHeight="1" thickTop="1" thickBot="1"/>
    <row r="58" spans="1:18" ht="18" customHeight="1" thickTop="1" thickBot="1">
      <c r="A58" s="57"/>
      <c r="B58" s="58"/>
      <c r="C58" s="145" t="s">
        <v>114</v>
      </c>
      <c r="D58" s="146"/>
      <c r="E58" s="67">
        <v>2367540</v>
      </c>
      <c r="G58" s="69">
        <v>1436542</v>
      </c>
      <c r="H58" s="145" t="s">
        <v>112</v>
      </c>
      <c r="I58" s="146"/>
      <c r="K58" s="136" t="s">
        <v>116</v>
      </c>
      <c r="L58" s="137"/>
      <c r="M58" s="137"/>
      <c r="N58" s="137"/>
      <c r="O58" s="137"/>
      <c r="P58" s="137"/>
      <c r="Q58" s="137"/>
      <c r="R58" s="138"/>
    </row>
    <row r="59" spans="1:18" ht="18" customHeight="1" thickTop="1" thickBot="1">
      <c r="C59" s="147"/>
      <c r="D59" s="148"/>
      <c r="E59" s="68">
        <v>0.95859700210179222</v>
      </c>
      <c r="G59" s="70">
        <v>0.83370350272911664</v>
      </c>
      <c r="H59" s="165"/>
      <c r="I59" s="166"/>
      <c r="K59" s="139"/>
      <c r="L59" s="140"/>
      <c r="M59" s="140"/>
      <c r="N59" s="140"/>
      <c r="O59" s="140"/>
      <c r="P59" s="140"/>
      <c r="Q59" s="140"/>
      <c r="R59" s="141"/>
    </row>
    <row r="60" spans="1:18" ht="18" customHeight="1" thickTop="1" thickBot="1">
      <c r="C60" s="132" t="s">
        <v>115</v>
      </c>
      <c r="D60" s="133"/>
      <c r="E60" s="67">
        <v>102257</v>
      </c>
      <c r="G60" s="69">
        <v>286543</v>
      </c>
      <c r="H60" s="132" t="s">
        <v>113</v>
      </c>
      <c r="I60" s="133"/>
      <c r="K60" s="139"/>
      <c r="L60" s="140"/>
      <c r="M60" s="140"/>
      <c r="N60" s="140"/>
      <c r="O60" s="140"/>
      <c r="P60" s="140"/>
      <c r="Q60" s="140"/>
      <c r="R60" s="141"/>
    </row>
    <row r="61" spans="1:18" ht="18" customHeight="1" thickTop="1" thickBot="1">
      <c r="C61" s="149"/>
      <c r="D61" s="150"/>
      <c r="E61" s="68">
        <v>4.1402997898207831E-2</v>
      </c>
      <c r="G61" s="70">
        <v>0.16629649727088333</v>
      </c>
      <c r="H61" s="134"/>
      <c r="I61" s="135"/>
      <c r="K61" s="142"/>
      <c r="L61" s="143"/>
      <c r="M61" s="143"/>
      <c r="N61" s="143"/>
      <c r="O61" s="143"/>
      <c r="P61" s="143"/>
      <c r="Q61" s="143"/>
      <c r="R61" s="144"/>
    </row>
    <row r="62" spans="1:18" ht="7.5" customHeight="1" thickTop="1"/>
    <row r="63" spans="1:18">
      <c r="E63" s="71">
        <f>SUM(E58,E60)</f>
        <v>2469797</v>
      </c>
      <c r="F63" s="73"/>
      <c r="G63" s="72">
        <f>SUM(G58,G60)</f>
        <v>1723085</v>
      </c>
    </row>
  </sheetData>
  <sheetProtection password="E9AC" sheet="1" objects="1" scenarios="1" autoFilter="0"/>
  <autoFilter ref="A13:R58">
    <filterColumn colId="7"/>
    <filterColumn colId="8"/>
  </autoFilter>
  <mergeCells count="38">
    <mergeCell ref="H60:I61"/>
    <mergeCell ref="K58:R61"/>
    <mergeCell ref="C58:D59"/>
    <mergeCell ref="C60:D61"/>
    <mergeCell ref="O6:R6"/>
    <mergeCell ref="E6:N6"/>
    <mergeCell ref="C8:P8"/>
    <mergeCell ref="Q8:R8"/>
    <mergeCell ref="O9:P11"/>
    <mergeCell ref="Q9:R11"/>
    <mergeCell ref="H58:I59"/>
    <mergeCell ref="Q2:R2"/>
    <mergeCell ref="Q3:R3"/>
    <mergeCell ref="Q4:R4"/>
    <mergeCell ref="O1:P1"/>
    <mergeCell ref="O2:P2"/>
    <mergeCell ref="O3:P3"/>
    <mergeCell ref="O4:P4"/>
    <mergeCell ref="Q1:R1"/>
    <mergeCell ref="A1:D1"/>
    <mergeCell ref="A2:D2"/>
    <mergeCell ref="A3:D3"/>
    <mergeCell ref="A4:D4"/>
    <mergeCell ref="C10:D11"/>
    <mergeCell ref="A8:B8"/>
    <mergeCell ref="A10:A12"/>
    <mergeCell ref="B10:B12"/>
    <mergeCell ref="C9:D9"/>
    <mergeCell ref="E2:N2"/>
    <mergeCell ref="E3:N4"/>
    <mergeCell ref="A6:D6"/>
    <mergeCell ref="A9:B9"/>
    <mergeCell ref="K10:L11"/>
    <mergeCell ref="M9:N11"/>
    <mergeCell ref="K9:L9"/>
    <mergeCell ref="E9:J9"/>
    <mergeCell ref="G10:J11"/>
    <mergeCell ref="E10:F11"/>
  </mergeCells>
  <conditionalFormatting sqref="A14:R55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51181102362204722" right="0.51181102362204722" top="0.55118110236220474" bottom="0.55118110236220474" header="1.3385826771653544" footer="0.11811023622047245"/>
  <pageSetup paperSize="128" scale="85" orientation="landscape" r:id="rId1"/>
  <headerFooter>
    <oddHeader>&amp;R&amp;"Arial,Negrita"   &amp;P  de &amp;N                &amp;K00+000............</oddHeader>
    <oddFooter>&amp;L&amp;"-,Negrita Cursiva"&amp;10Proyectó: Ing. Yamil Delgado Guerrero - Gestión del Aseguramiento - Procesos y Procedimientos BDUA.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Población_30072018</vt:lpstr>
      <vt:lpstr>Población_30072018!Área_de_impresión</vt:lpstr>
      <vt:lpstr>Población_30072018!Títulos_a_imprimir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lcollazv</dc:creator>
  <cp:lastModifiedBy>ydelgado</cp:lastModifiedBy>
  <cp:lastPrinted>2018-05-02T22:17:35Z</cp:lastPrinted>
  <dcterms:created xsi:type="dcterms:W3CDTF">2014-04-09T16:21:52Z</dcterms:created>
  <dcterms:modified xsi:type="dcterms:W3CDTF">2018-08-06T21:22:59Z</dcterms:modified>
</cp:coreProperties>
</file>